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" sheetId="1" r:id="rId1"/>
  </sheets>
  <definedNames>
    <definedName name="_xlnm.Print_Titles" localSheetId="0">'2021-2022'!$10:$10</definedName>
    <definedName name="_xlnm.Print_Area" localSheetId="0">'2021-2022'!$A$1:$D$68</definedName>
  </definedNames>
  <calcPr calcId="124519"/>
</workbook>
</file>

<file path=xl/calcChain.xml><?xml version="1.0" encoding="utf-8"?>
<calcChain xmlns="http://schemas.openxmlformats.org/spreadsheetml/2006/main">
  <c r="D61" i="1"/>
  <c r="D59"/>
  <c r="D55"/>
  <c r="C55"/>
  <c r="D33"/>
  <c r="D31" s="1"/>
  <c r="C33"/>
  <c r="C28"/>
  <c r="D24"/>
  <c r="D18"/>
  <c r="C24"/>
  <c r="D23"/>
  <c r="D28"/>
  <c r="D27" s="1"/>
  <c r="C23"/>
  <c r="C27" l="1"/>
  <c r="C18"/>
  <c r="D21"/>
  <c r="C21"/>
  <c r="C17" s="1"/>
  <c r="D54"/>
  <c r="C54"/>
  <c r="C32"/>
  <c r="C15"/>
  <c r="C14" s="1"/>
  <c r="D15"/>
  <c r="D14" s="1"/>
  <c r="C59"/>
  <c r="C58" s="1"/>
  <c r="D58"/>
  <c r="C61"/>
  <c r="C31" l="1"/>
  <c r="C13" s="1"/>
  <c r="C12" s="1"/>
  <c r="D17"/>
  <c r="D20"/>
  <c r="C20"/>
  <c r="D13"/>
  <c r="D12" s="1"/>
  <c r="D32"/>
</calcChain>
</file>

<file path=xl/sharedStrings.xml><?xml version="1.0" encoding="utf-8"?>
<sst xmlns="http://schemas.openxmlformats.org/spreadsheetml/2006/main" count="94" uniqueCount="89">
  <si>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</si>
  <si>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</si>
  <si>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</si>
  <si>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</si>
  <si>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</si>
  <si>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</si>
  <si>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</si>
  <si>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</si>
  <si>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</si>
  <si>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</si>
  <si>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</si>
  <si>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</si>
  <si>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</si>
  <si>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</si>
  <si>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</si>
  <si>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</si>
  <si>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</si>
  <si>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</si>
  <si>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</si>
  <si>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</si>
  <si>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</si>
  <si>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</si>
  <si>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</si>
  <si>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</si>
  <si>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</si>
  <si>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</si>
  <si>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</si>
  <si>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</si>
  <si>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</si>
  <si>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</si>
  <si>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</si>
  <si>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</si>
  <si>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</si>
  <si>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</si>
  <si>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</si>
  <si>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</si>
  <si>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</si>
  <si>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</si>
  <si>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</si>
  <si>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</si>
  <si>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</si>
  <si>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>тыс. рублей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</si>
  <si>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</si>
  <si>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</si>
  <si>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</si>
  <si>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</si>
  <si>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</si>
  <si>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</si>
  <si>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</si>
  <si>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</si>
  <si>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</si>
  <si>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</si>
  <si>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</si>
  <si>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</si>
  <si>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</si>
  <si>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</si>
  <si>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</si>
  <si>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</si>
  <si>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</si>
  <si>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</si>
  <si>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</si>
  <si>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</si>
  <si>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</si>
  <si>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</si>
  <si>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</si>
  <si>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</si>
  <si>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</si>
  <si>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</si>
  <si>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</si>
  <si>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</si>
  <si>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</si>
  <si>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</si>
  <si>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</si>
  <si>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</si>
  <si>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</si>
  <si>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</si>
  <si>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</si>
  <si>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</si>
  <si>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</si>
  <si>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</si>
  <si>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строительству,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
специализированных медицинских организациях) в Краснодарском крае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</si>
  <si>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</si>
  <si>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</si>
  <si>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</si>
  <si>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</si>
  <si>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к проекту бюджета муниципального</t>
  </si>
  <si>
    <t xml:space="preserve">                                               образования Усть-Лабинский район на 2020 </t>
  </si>
  <si>
    <t xml:space="preserve">                                                   год и на плановый период 2021 и 2022 годов   </t>
  </si>
  <si>
    <t>Приложение № 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</si>
</sst>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0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8" fillId="0" borderId="0" xfId="0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5" xfId="0" applyNumberFormat="1" applyFont="1" applyFill="1" applyBorder="1" applyAlignment="1">
      <alignment horizontal="justify" vertical="top" wrapText="1"/>
    </xf>
    <xf numFmtId="0" fontId="11" fillId="0" borderId="2" xfId="0" applyNumberFormat="1" applyFont="1" applyFill="1" applyBorder="1" applyAlignment="1">
      <alignment horizontal="justify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view="pageBreakPreview" zoomScale="50" zoomScaleNormal="75" zoomScaleSheetLayoutView="50" workbookViewId="0">
      <selection activeCell="B2" sqref="B2:D2"/>
    </sheetView>
  </sheetViews>
  <sheetFormatPr defaultRowHeight="15"/>
  <cols>
    <col min="1" max="1" width="29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9" ht="24" customHeight="1">
      <c r="B1" s="68" t="s">
        <v>88</v>
      </c>
      <c r="C1" s="68"/>
      <c r="D1" s="68"/>
    </row>
    <row r="2" spans="1:9" ht="19.7" customHeight="1">
      <c r="B2" s="68" t="s">
        <v>85</v>
      </c>
      <c r="C2" s="68"/>
      <c r="D2" s="68"/>
    </row>
    <row r="3" spans="1:9" ht="21" customHeight="1">
      <c r="B3" s="68" t="s">
        <v>86</v>
      </c>
      <c r="C3" s="68"/>
      <c r="D3" s="68"/>
    </row>
    <row r="4" spans="1:9" ht="21" customHeight="1">
      <c r="B4" s="68" t="s">
        <v>87</v>
      </c>
      <c r="C4" s="68"/>
      <c r="D4" s="68"/>
    </row>
    <row r="5" spans="1:9" ht="31.5" customHeight="1">
      <c r="B5" s="68"/>
      <c r="C5" s="68"/>
      <c r="D5" s="68"/>
    </row>
    <row r="6" spans="1:9" s="53" customFormat="1" ht="18.75">
      <c r="A6" s="47"/>
      <c r="B6" s="72"/>
      <c r="C6" s="72"/>
      <c r="D6" s="54"/>
      <c r="E6" s="54"/>
    </row>
    <row r="7" spans="1:9" s="58" customFormat="1" ht="25.5" customHeight="1">
      <c r="A7" s="73" t="s">
        <v>35</v>
      </c>
      <c r="B7" s="73"/>
      <c r="C7" s="73"/>
      <c r="D7" s="14"/>
      <c r="E7" s="14"/>
    </row>
    <row r="8" spans="1:9" s="58" customFormat="1" ht="21.75" customHeight="1">
      <c r="A8" s="73" t="s">
        <v>47</v>
      </c>
      <c r="B8" s="73"/>
      <c r="C8" s="73"/>
      <c r="D8" s="14"/>
      <c r="E8" s="14"/>
    </row>
    <row r="9" spans="1:9" s="53" customFormat="1" ht="15.75">
      <c r="A9" s="57"/>
      <c r="B9" s="56"/>
      <c r="C9" s="54"/>
      <c r="D9" s="55" t="s">
        <v>41</v>
      </c>
      <c r="E9" s="54"/>
    </row>
    <row r="10" spans="1:9" s="47" customFormat="1" ht="30" customHeight="1">
      <c r="A10" s="51" t="s">
        <v>40</v>
      </c>
      <c r="B10" s="52" t="s">
        <v>39</v>
      </c>
      <c r="C10" s="70" t="s">
        <v>38</v>
      </c>
      <c r="D10" s="71"/>
      <c r="E10" s="48"/>
      <c r="I10" s="48"/>
    </row>
    <row r="11" spans="1:9" s="47" customFormat="1" ht="26.25" customHeight="1">
      <c r="A11" s="51"/>
      <c r="B11" s="51"/>
      <c r="C11" s="50" t="s">
        <v>37</v>
      </c>
      <c r="D11" s="49" t="s">
        <v>48</v>
      </c>
      <c r="E11" s="48"/>
    </row>
    <row r="12" spans="1:9" s="39" customFormat="1" ht="21.75" customHeight="1">
      <c r="A12" s="46" t="s">
        <v>36</v>
      </c>
      <c r="B12" s="45" t="s">
        <v>35</v>
      </c>
      <c r="C12" s="44">
        <f>C13</f>
        <v>1245355.7</v>
      </c>
      <c r="D12" s="44">
        <f>D13</f>
        <v>1237754.2</v>
      </c>
      <c r="E12" s="40"/>
    </row>
    <row r="13" spans="1:9" s="39" customFormat="1" ht="57.75" customHeight="1">
      <c r="A13" s="28" t="s">
        <v>43</v>
      </c>
      <c r="B13" s="37" t="s">
        <v>34</v>
      </c>
      <c r="C13" s="27">
        <f>C14+C17+C31</f>
        <v>1245355.7</v>
      </c>
      <c r="D13" s="27">
        <f>D14+D17+D31</f>
        <v>1237754.2</v>
      </c>
      <c r="E13" s="40"/>
    </row>
    <row r="14" spans="1:9" s="39" customFormat="1" ht="39" customHeight="1">
      <c r="A14" s="43" t="s">
        <v>33</v>
      </c>
      <c r="B14" s="42" t="s">
        <v>32</v>
      </c>
      <c r="C14" s="41">
        <f>C15</f>
        <v>119907.3</v>
      </c>
      <c r="D14" s="41">
        <f>D15</f>
        <v>120910.9</v>
      </c>
      <c r="E14" s="40"/>
    </row>
    <row r="15" spans="1:9" s="39" customFormat="1" ht="40.5" customHeight="1">
      <c r="A15" s="28" t="s">
        <v>31</v>
      </c>
      <c r="B15" s="37" t="s">
        <v>30</v>
      </c>
      <c r="C15" s="27">
        <f>C16</f>
        <v>119907.3</v>
      </c>
      <c r="D15" s="27">
        <f>D16</f>
        <v>120910.9</v>
      </c>
      <c r="E15" s="40"/>
    </row>
    <row r="16" spans="1:9" s="39" customFormat="1" ht="42" customHeight="1">
      <c r="A16" s="28" t="s">
        <v>29</v>
      </c>
      <c r="B16" s="37" t="s">
        <v>28</v>
      </c>
      <c r="C16" s="27">
        <v>119907.3</v>
      </c>
      <c r="D16" s="59">
        <v>120910.9</v>
      </c>
      <c r="E16" s="40"/>
    </row>
    <row r="17" spans="1:5" s="39" customFormat="1" ht="57" customHeight="1">
      <c r="A17" s="43" t="s">
        <v>27</v>
      </c>
      <c r="B17" s="42" t="s">
        <v>26</v>
      </c>
      <c r="C17" s="41">
        <f>C19+C21+C24+C28</f>
        <v>8754.0999999999985</v>
      </c>
      <c r="D17" s="41">
        <f>D19+D21+D24+D28</f>
        <v>597.20000000000005</v>
      </c>
      <c r="E17" s="40"/>
    </row>
    <row r="18" spans="1:5" s="39" customFormat="1" ht="58.5" customHeight="1">
      <c r="A18" s="28" t="s">
        <v>56</v>
      </c>
      <c r="B18" s="37" t="s">
        <v>57</v>
      </c>
      <c r="C18" s="27">
        <f>C19</f>
        <v>5182.8999999999996</v>
      </c>
      <c r="D18" s="27">
        <f>D19</f>
        <v>0</v>
      </c>
      <c r="E18" s="40"/>
    </row>
    <row r="19" spans="1:5" s="39" customFormat="1" ht="57" customHeight="1">
      <c r="A19" s="28" t="s">
        <v>54</v>
      </c>
      <c r="B19" s="37" t="s">
        <v>55</v>
      </c>
      <c r="C19" s="27">
        <v>5182.8999999999996</v>
      </c>
      <c r="D19" s="27"/>
      <c r="E19" s="40"/>
    </row>
    <row r="20" spans="1:5" s="39" customFormat="1" ht="57" customHeight="1">
      <c r="A20" s="28" t="s">
        <v>49</v>
      </c>
      <c r="B20" s="37" t="s">
        <v>50</v>
      </c>
      <c r="C20" s="27">
        <f>C21</f>
        <v>662.3</v>
      </c>
      <c r="D20" s="27">
        <f>D21</f>
        <v>597.20000000000005</v>
      </c>
      <c r="E20" s="40"/>
    </row>
    <row r="21" spans="1:5" s="39" customFormat="1" ht="64.5" customHeight="1">
      <c r="A21" s="28" t="s">
        <v>51</v>
      </c>
      <c r="B21" s="37" t="s">
        <v>52</v>
      </c>
      <c r="C21" s="27">
        <f>C22</f>
        <v>662.3</v>
      </c>
      <c r="D21" s="27">
        <f>D22</f>
        <v>597.20000000000005</v>
      </c>
      <c r="E21" s="40"/>
    </row>
    <row r="22" spans="1:5" s="39" customFormat="1" ht="258.75" customHeight="1">
      <c r="A22" s="28" t="s">
        <v>5</v>
      </c>
      <c r="B22" s="37" t="s">
        <v>53</v>
      </c>
      <c r="C22" s="27">
        <v>662.3</v>
      </c>
      <c r="D22" s="27">
        <v>597.20000000000005</v>
      </c>
      <c r="E22" s="40"/>
    </row>
    <row r="23" spans="1:5" s="39" customFormat="1" ht="41.25" customHeight="1">
      <c r="A23" s="28" t="s">
        <v>59</v>
      </c>
      <c r="B23" s="37" t="s">
        <v>60</v>
      </c>
      <c r="C23" s="27">
        <f>C24</f>
        <v>88.7</v>
      </c>
      <c r="D23" s="27">
        <f>D24</f>
        <v>0</v>
      </c>
      <c r="E23" s="40"/>
    </row>
    <row r="24" spans="1:5" s="39" customFormat="1" ht="42.75" customHeight="1">
      <c r="A24" s="28" t="s">
        <v>61</v>
      </c>
      <c r="B24" s="37" t="s">
        <v>62</v>
      </c>
      <c r="C24" s="27">
        <f>C25+C26</f>
        <v>88.7</v>
      </c>
      <c r="D24" s="27">
        <f>D25+D26</f>
        <v>0</v>
      </c>
      <c r="E24" s="40"/>
    </row>
    <row r="25" spans="1:5" s="39" customFormat="1" ht="114.75" customHeight="1">
      <c r="A25" s="28" t="s">
        <v>5</v>
      </c>
      <c r="B25" s="37" t="s">
        <v>63</v>
      </c>
      <c r="C25" s="27">
        <v>52.1</v>
      </c>
      <c r="D25" s="27"/>
      <c r="E25" s="40"/>
    </row>
    <row r="26" spans="1:5" s="39" customFormat="1" ht="156" customHeight="1">
      <c r="A26" s="28"/>
      <c r="B26" s="37" t="s">
        <v>65</v>
      </c>
      <c r="C26" s="27">
        <v>36.6</v>
      </c>
      <c r="D26" s="27"/>
      <c r="E26" s="40"/>
    </row>
    <row r="27" spans="1:5" s="39" customFormat="1" ht="23.25" customHeight="1">
      <c r="A27" s="28" t="s">
        <v>25</v>
      </c>
      <c r="B27" s="37" t="s">
        <v>24</v>
      </c>
      <c r="C27" s="27">
        <f>C28</f>
        <v>2820.2</v>
      </c>
      <c r="D27" s="27">
        <f>D28</f>
        <v>0</v>
      </c>
      <c r="E27" s="40"/>
    </row>
    <row r="28" spans="1:5" s="39" customFormat="1" ht="38.25" customHeight="1">
      <c r="A28" s="28" t="s">
        <v>23</v>
      </c>
      <c r="B28" s="37" t="s">
        <v>22</v>
      </c>
      <c r="C28" s="27">
        <f>SUM(C29:C30)</f>
        <v>2820.2</v>
      </c>
      <c r="D28" s="27">
        <f>SUM(D29:D30)</f>
        <v>0</v>
      </c>
      <c r="E28" s="40"/>
    </row>
    <row r="29" spans="1:5" s="39" customFormat="1" ht="175.5" customHeight="1">
      <c r="A29" s="28" t="s">
        <v>5</v>
      </c>
      <c r="B29" s="37" t="s">
        <v>58</v>
      </c>
      <c r="C29" s="27">
        <v>1066</v>
      </c>
      <c r="D29" s="27"/>
      <c r="E29" s="40"/>
    </row>
    <row r="30" spans="1:5" s="39" customFormat="1" ht="178.5" customHeight="1">
      <c r="A30" s="28"/>
      <c r="B30" s="37" t="s">
        <v>64</v>
      </c>
      <c r="C30" s="27">
        <v>1754.2</v>
      </c>
      <c r="D30" s="59"/>
      <c r="E30" s="40"/>
    </row>
    <row r="31" spans="1:5" s="39" customFormat="1" ht="51.95" customHeight="1">
      <c r="A31" s="43" t="s">
        <v>21</v>
      </c>
      <c r="B31" s="42" t="s">
        <v>20</v>
      </c>
      <c r="C31" s="41">
        <f>C33+C55+C59+C62</f>
        <v>1116694.3</v>
      </c>
      <c r="D31" s="41">
        <f>D33+D55+D59+D62</f>
        <v>1116246.0999999999</v>
      </c>
      <c r="E31" s="40"/>
    </row>
    <row r="32" spans="1:5" s="38" customFormat="1" ht="61.5" customHeight="1">
      <c r="A32" s="28" t="s">
        <v>19</v>
      </c>
      <c r="B32" s="37" t="s">
        <v>18</v>
      </c>
      <c r="C32" s="27">
        <f>C33</f>
        <v>1014448.9</v>
      </c>
      <c r="D32" s="27">
        <f>D33</f>
        <v>1010320.2999999999</v>
      </c>
      <c r="E32" s="26"/>
    </row>
    <row r="33" spans="1:6" s="25" customFormat="1" ht="57.75" customHeight="1">
      <c r="A33" s="28" t="s">
        <v>17</v>
      </c>
      <c r="B33" s="37" t="s">
        <v>16</v>
      </c>
      <c r="C33" s="27">
        <f>SUM(C34:C53)</f>
        <v>1014448.9</v>
      </c>
      <c r="D33" s="27">
        <f>SUM(D34:D53)</f>
        <v>1010320.2999999999</v>
      </c>
      <c r="E33" s="26"/>
    </row>
    <row r="34" spans="1:6" s="25" customFormat="1" ht="231" customHeight="1">
      <c r="A34" s="29"/>
      <c r="B34" s="61" t="s">
        <v>66</v>
      </c>
      <c r="C34" s="27">
        <v>62.5</v>
      </c>
      <c r="D34" s="62">
        <v>62.5</v>
      </c>
      <c r="E34" s="26"/>
    </row>
    <row r="35" spans="1:6" s="25" customFormat="1" ht="94.5" customHeight="1">
      <c r="A35" s="29"/>
      <c r="B35" s="61" t="s">
        <v>15</v>
      </c>
      <c r="C35" s="63">
        <v>3458</v>
      </c>
      <c r="D35" s="62">
        <v>3458</v>
      </c>
      <c r="E35" s="35"/>
    </row>
    <row r="36" spans="1:6" s="25" customFormat="1" ht="95.25" customHeight="1">
      <c r="A36" s="29"/>
      <c r="B36" s="64" t="s">
        <v>67</v>
      </c>
      <c r="C36" s="27">
        <v>12696.5</v>
      </c>
      <c r="D36" s="62">
        <v>12696.5</v>
      </c>
      <c r="E36" s="26"/>
    </row>
    <row r="37" spans="1:6" s="25" customFormat="1" ht="201" customHeight="1">
      <c r="A37" s="29"/>
      <c r="B37" s="64" t="s">
        <v>82</v>
      </c>
      <c r="C37" s="27">
        <v>200.4</v>
      </c>
      <c r="D37" s="62">
        <v>200.4</v>
      </c>
      <c r="E37" s="26"/>
    </row>
    <row r="38" spans="1:6" s="25" customFormat="1" ht="119.25" customHeight="1">
      <c r="A38" s="36"/>
      <c r="B38" s="61" t="s">
        <v>68</v>
      </c>
      <c r="C38" s="27">
        <v>2869.3</v>
      </c>
      <c r="D38" s="62">
        <v>2984.4</v>
      </c>
      <c r="E38" s="26"/>
    </row>
    <row r="39" spans="1:6" s="25" customFormat="1" ht="241.5" customHeight="1">
      <c r="A39" s="36"/>
      <c r="B39" s="61" t="s">
        <v>69</v>
      </c>
      <c r="C39" s="27">
        <v>640.6</v>
      </c>
      <c r="D39" s="62">
        <v>640.6</v>
      </c>
      <c r="E39" s="26"/>
    </row>
    <row r="40" spans="1:6" s="25" customFormat="1" ht="134.25" customHeight="1">
      <c r="A40" s="29"/>
      <c r="B40" s="65" t="s">
        <v>70</v>
      </c>
      <c r="C40" s="27">
        <v>66</v>
      </c>
      <c r="D40" s="27">
        <v>66</v>
      </c>
      <c r="E40" s="26"/>
    </row>
    <row r="41" spans="1:6" s="25" customFormat="1" ht="87" customHeight="1">
      <c r="A41" s="29"/>
      <c r="B41" s="61" t="s">
        <v>14</v>
      </c>
      <c r="C41" s="27">
        <v>640.79999999999995</v>
      </c>
      <c r="D41" s="62">
        <v>640.79999999999995</v>
      </c>
      <c r="E41" s="26"/>
    </row>
    <row r="42" spans="1:6" s="25" customFormat="1" ht="108" customHeight="1">
      <c r="A42" s="29"/>
      <c r="B42" s="61" t="s">
        <v>72</v>
      </c>
      <c r="C42" s="27">
        <v>6385.5</v>
      </c>
      <c r="D42" s="62">
        <v>6385.5</v>
      </c>
      <c r="E42" s="26"/>
    </row>
    <row r="43" spans="1:6" s="25" customFormat="1" ht="188.25" customHeight="1">
      <c r="A43" s="29"/>
      <c r="B43" s="61" t="s">
        <v>73</v>
      </c>
      <c r="C43" s="66">
        <v>61.7</v>
      </c>
      <c r="D43" s="66">
        <v>61.7</v>
      </c>
      <c r="E43" s="26"/>
    </row>
    <row r="44" spans="1:6" s="25" customFormat="1" ht="211.5" customHeight="1">
      <c r="A44" s="29"/>
      <c r="B44" s="61" t="s">
        <v>74</v>
      </c>
      <c r="C44" s="67">
        <v>66</v>
      </c>
      <c r="D44" s="67">
        <v>66</v>
      </c>
      <c r="E44" s="26"/>
    </row>
    <row r="45" spans="1:6" s="31" customFormat="1" ht="210.75" customHeight="1">
      <c r="A45" s="29"/>
      <c r="B45" s="61" t="s">
        <v>77</v>
      </c>
      <c r="C45" s="27">
        <v>9287.5</v>
      </c>
      <c r="D45" s="59">
        <v>9659.1</v>
      </c>
      <c r="E45" s="35"/>
    </row>
    <row r="46" spans="1:6" s="31" customFormat="1" ht="130.5" customHeight="1">
      <c r="A46" s="29"/>
      <c r="B46" s="65" t="s">
        <v>78</v>
      </c>
      <c r="C46" s="27">
        <v>408.9</v>
      </c>
      <c r="D46" s="59">
        <v>425.3</v>
      </c>
      <c r="E46" s="35"/>
    </row>
    <row r="47" spans="1:6" s="31" customFormat="1" ht="152.25" customHeight="1">
      <c r="A47" s="29"/>
      <c r="B47" s="65" t="s">
        <v>79</v>
      </c>
      <c r="C47" s="27">
        <v>532.20000000000005</v>
      </c>
      <c r="D47" s="59">
        <v>553.5</v>
      </c>
      <c r="E47" s="33"/>
      <c r="F47" s="32"/>
    </row>
    <row r="48" spans="1:6" s="31" customFormat="1" ht="89.25" customHeight="1">
      <c r="A48" s="69"/>
      <c r="B48" s="74" t="s">
        <v>80</v>
      </c>
      <c r="C48" s="76">
        <v>17000</v>
      </c>
      <c r="D48" s="78">
        <v>15000</v>
      </c>
      <c r="E48" s="33"/>
      <c r="F48" s="32"/>
    </row>
    <row r="49" spans="1:6" s="31" customFormat="1" ht="347.25" customHeight="1">
      <c r="A49" s="69"/>
      <c r="B49" s="75"/>
      <c r="C49" s="77"/>
      <c r="D49" s="79"/>
      <c r="E49" s="33"/>
      <c r="F49" s="32"/>
    </row>
    <row r="50" spans="1:6" s="31" customFormat="1" ht="228" customHeight="1">
      <c r="A50" s="29"/>
      <c r="B50" s="65" t="s">
        <v>81</v>
      </c>
      <c r="C50" s="27">
        <v>57211.6</v>
      </c>
      <c r="D50" s="59">
        <v>54119</v>
      </c>
      <c r="E50" s="33"/>
      <c r="F50" s="32"/>
    </row>
    <row r="51" spans="1:6" s="31" customFormat="1" ht="297.75" customHeight="1">
      <c r="A51" s="29"/>
      <c r="B51" s="65" t="s">
        <v>42</v>
      </c>
      <c r="C51" s="27">
        <v>1318.8</v>
      </c>
      <c r="D51" s="59">
        <v>1758.4</v>
      </c>
      <c r="E51" s="33"/>
      <c r="F51" s="32"/>
    </row>
    <row r="52" spans="1:6" s="31" customFormat="1" ht="142.5" customHeight="1">
      <c r="A52" s="34"/>
      <c r="B52" s="65" t="s">
        <v>83</v>
      </c>
      <c r="C52" s="27">
        <v>898295</v>
      </c>
      <c r="D52" s="59">
        <v>898295</v>
      </c>
      <c r="E52" s="33"/>
      <c r="F52" s="32"/>
    </row>
    <row r="53" spans="1:6" s="31" customFormat="1" ht="287.25" customHeight="1">
      <c r="A53" s="34"/>
      <c r="B53" s="65" t="s">
        <v>84</v>
      </c>
      <c r="C53" s="27">
        <v>3247.6</v>
      </c>
      <c r="D53" s="59">
        <v>3247.6</v>
      </c>
      <c r="E53" s="33"/>
      <c r="F53" s="32"/>
    </row>
    <row r="54" spans="1:6" s="14" customFormat="1" ht="80.25" customHeight="1">
      <c r="A54" s="28" t="s">
        <v>13</v>
      </c>
      <c r="B54" s="64" t="s">
        <v>12</v>
      </c>
      <c r="C54" s="27">
        <f>C55</f>
        <v>91958.700000000012</v>
      </c>
      <c r="D54" s="27">
        <f>D55</f>
        <v>95639.1</v>
      </c>
      <c r="E54" s="30"/>
    </row>
    <row r="55" spans="1:6" s="14" customFormat="1" ht="85.5" customHeight="1">
      <c r="A55" s="28" t="s">
        <v>11</v>
      </c>
      <c r="B55" s="64" t="s">
        <v>10</v>
      </c>
      <c r="C55" s="27">
        <f>C56+C57</f>
        <v>91958.700000000012</v>
      </c>
      <c r="D55" s="27">
        <f>D56+D57</f>
        <v>95639.1</v>
      </c>
      <c r="E55" s="30"/>
    </row>
    <row r="56" spans="1:6" s="25" customFormat="1" ht="170.25" customHeight="1">
      <c r="A56" s="28" t="s">
        <v>5</v>
      </c>
      <c r="B56" s="61" t="s">
        <v>75</v>
      </c>
      <c r="C56" s="27">
        <v>44093.8</v>
      </c>
      <c r="D56" s="27">
        <v>45857.9</v>
      </c>
      <c r="E56" s="26"/>
    </row>
    <row r="57" spans="1:6" s="25" customFormat="1" ht="112.5" customHeight="1">
      <c r="A57" s="29"/>
      <c r="B57" s="61" t="s">
        <v>76</v>
      </c>
      <c r="C57" s="27">
        <v>47864.9</v>
      </c>
      <c r="D57" s="27">
        <v>49781.2</v>
      </c>
      <c r="E57" s="26"/>
    </row>
    <row r="58" spans="1:6" s="25" customFormat="1" ht="116.25" customHeight="1">
      <c r="A58" s="28" t="s">
        <v>9</v>
      </c>
      <c r="B58" s="61" t="s">
        <v>8</v>
      </c>
      <c r="C58" s="27">
        <f>C59</f>
        <v>10282.200000000001</v>
      </c>
      <c r="D58" s="27">
        <f>D59</f>
        <v>10282.200000000001</v>
      </c>
      <c r="E58" s="26"/>
    </row>
    <row r="59" spans="1:6" s="25" customFormat="1" ht="132.75" customHeight="1">
      <c r="A59" s="28" t="s">
        <v>7</v>
      </c>
      <c r="B59" s="61" t="s">
        <v>6</v>
      </c>
      <c r="C59" s="27">
        <f>C60</f>
        <v>10282.200000000001</v>
      </c>
      <c r="D59" s="27">
        <f>D60</f>
        <v>10282.200000000001</v>
      </c>
      <c r="E59" s="26"/>
    </row>
    <row r="60" spans="1:6" s="25" customFormat="1" ht="153" customHeight="1">
      <c r="A60" s="28" t="s">
        <v>5</v>
      </c>
      <c r="B60" s="61" t="s">
        <v>71</v>
      </c>
      <c r="C60" s="27">
        <v>10282.200000000001</v>
      </c>
      <c r="D60" s="62">
        <v>10282.200000000001</v>
      </c>
      <c r="E60" s="26"/>
    </row>
    <row r="61" spans="1:6" s="25" customFormat="1" ht="93" customHeight="1">
      <c r="A61" s="28" t="s">
        <v>4</v>
      </c>
      <c r="B61" s="61" t="s">
        <v>3</v>
      </c>
      <c r="C61" s="27">
        <f>C62</f>
        <v>4.5</v>
      </c>
      <c r="D61" s="27">
        <f>D62</f>
        <v>4.5</v>
      </c>
      <c r="E61" s="26"/>
    </row>
    <row r="62" spans="1:6" s="25" customFormat="1" ht="95.25" customHeight="1">
      <c r="A62" s="28" t="s">
        <v>2</v>
      </c>
      <c r="B62" s="61" t="s">
        <v>1</v>
      </c>
      <c r="C62" s="27">
        <v>4.5</v>
      </c>
      <c r="D62" s="62">
        <v>4.5</v>
      </c>
      <c r="E62" s="26"/>
    </row>
    <row r="63" spans="1:6" s="22" customFormat="1" ht="24.75" customHeight="1">
      <c r="A63" s="24"/>
      <c r="B63" s="24"/>
      <c r="C63" s="23"/>
    </row>
    <row r="64" spans="1:6" s="15" customFormat="1" ht="29.25" customHeight="1">
      <c r="A64" s="16"/>
      <c r="B64" s="16"/>
    </row>
    <row r="65" spans="1:5" s="15" customFormat="1" ht="18.75">
      <c r="A65" s="16"/>
      <c r="B65" s="16"/>
    </row>
    <row r="66" spans="1:5" s="15" customFormat="1" ht="18.75">
      <c r="A66" s="16" t="s">
        <v>46</v>
      </c>
      <c r="B66" s="16"/>
    </row>
    <row r="67" spans="1:5" s="15" customFormat="1" ht="18.75">
      <c r="A67" s="16" t="s">
        <v>45</v>
      </c>
      <c r="B67" s="16"/>
      <c r="C67" s="21"/>
    </row>
    <row r="68" spans="1:5" s="18" customFormat="1" ht="18.75">
      <c r="A68" s="16" t="s">
        <v>44</v>
      </c>
      <c r="B68" s="16"/>
      <c r="C68" s="60" t="s">
        <v>0</v>
      </c>
    </row>
    <row r="69" spans="1:5" s="18" customFormat="1" ht="18.75">
      <c r="A69" s="20"/>
      <c r="B69" s="20"/>
      <c r="C69" s="19"/>
    </row>
    <row r="70" spans="1:5" s="14" customFormat="1" ht="18.75">
      <c r="A70" s="17"/>
      <c r="B70" s="16"/>
      <c r="C70" s="15"/>
    </row>
    <row r="71" spans="1:5" s="7" customFormat="1" ht="12.75">
      <c r="A71" s="13"/>
      <c r="B71" s="12"/>
      <c r="C71" s="11"/>
    </row>
    <row r="72" spans="1:5">
      <c r="A72" s="10"/>
      <c r="B72" s="9"/>
      <c r="C72" s="8"/>
      <c r="D72" s="7"/>
      <c r="E72" s="7"/>
    </row>
    <row r="73" spans="1:5">
      <c r="A73" s="10"/>
      <c r="B73" s="9"/>
      <c r="C73" s="8"/>
      <c r="D73" s="7"/>
      <c r="E73" s="7"/>
    </row>
    <row r="74" spans="1:5">
      <c r="A74" s="10"/>
      <c r="B74" s="9"/>
      <c r="C74" s="8"/>
      <c r="D74" s="7"/>
      <c r="E74" s="7"/>
    </row>
    <row r="75" spans="1:5">
      <c r="A75" s="10"/>
      <c r="B75" s="9"/>
      <c r="C75" s="8"/>
      <c r="D75" s="7"/>
      <c r="E75" s="7"/>
    </row>
    <row r="76" spans="1:5">
      <c r="A76" s="10"/>
      <c r="B76" s="9"/>
      <c r="C76" s="8"/>
      <c r="D76" s="7"/>
      <c r="E76" s="7"/>
    </row>
    <row r="77" spans="1:5">
      <c r="A77" s="10"/>
      <c r="B77" s="9"/>
      <c r="C77" s="8"/>
      <c r="D77" s="7"/>
      <c r="E77" s="7"/>
    </row>
    <row r="78" spans="1:5">
      <c r="A78" s="10"/>
      <c r="B78" s="9"/>
      <c r="C78" s="8"/>
      <c r="D78" s="7"/>
      <c r="E78" s="7"/>
    </row>
    <row r="79" spans="1:5">
      <c r="A79" s="10"/>
      <c r="B79" s="9"/>
      <c r="C79" s="8"/>
      <c r="D79" s="7"/>
      <c r="E79" s="7"/>
    </row>
    <row r="80" spans="1:5">
      <c r="A80" s="10"/>
      <c r="B80" s="9"/>
      <c r="C80" s="8"/>
      <c r="D80" s="7"/>
      <c r="E80" s="7"/>
    </row>
    <row r="81" spans="1:5">
      <c r="A81" s="10"/>
      <c r="B81" s="9"/>
      <c r="C81" s="8"/>
      <c r="D81" s="7"/>
      <c r="E81" s="7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5"/>
      <c r="B183" s="6"/>
    </row>
    <row r="184" spans="1:5">
      <c r="A184" s="5"/>
      <c r="B184" s="6"/>
      <c r="C184" s="1"/>
    </row>
    <row r="185" spans="1:5">
      <c r="A185" s="5"/>
      <c r="B185" s="6"/>
      <c r="C185" s="1"/>
    </row>
    <row r="186" spans="1:5">
      <c r="A186" s="5"/>
      <c r="B186" s="6"/>
      <c r="C186" s="1"/>
    </row>
    <row r="187" spans="1:5">
      <c r="A187" s="5"/>
      <c r="B187" s="6"/>
      <c r="C187" s="1"/>
    </row>
    <row r="188" spans="1:5">
      <c r="A188" s="5"/>
      <c r="B188" s="6"/>
      <c r="C188" s="1"/>
    </row>
    <row r="189" spans="1:5">
      <c r="A189" s="5"/>
      <c r="B189" s="6"/>
      <c r="C189" s="1"/>
    </row>
    <row r="190" spans="1:5">
      <c r="A190" s="5"/>
      <c r="B190" s="6"/>
      <c r="C190" s="1"/>
    </row>
    <row r="191" spans="1:5">
      <c r="A191" s="5"/>
      <c r="B191" s="6"/>
      <c r="C191" s="1"/>
    </row>
    <row r="192" spans="1:5">
      <c r="A192" s="5"/>
      <c r="B192" s="6"/>
      <c r="C192" s="1"/>
    </row>
    <row r="193" spans="1:3">
      <c r="A193" s="5"/>
      <c r="B193" s="6"/>
      <c r="C193" s="1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C204" s="1"/>
    </row>
    <row r="205" spans="1:3">
      <c r="A205" s="5"/>
      <c r="C205" s="1"/>
    </row>
    <row r="206" spans="1:3">
      <c r="A206" s="5"/>
      <c r="C206" s="1"/>
    </row>
    <row r="207" spans="1:3">
      <c r="A207" s="5"/>
      <c r="C207" s="1"/>
    </row>
    <row r="208" spans="1:3">
      <c r="A208" s="5"/>
      <c r="C208" s="1"/>
    </row>
    <row r="209" spans="1:3">
      <c r="A209" s="5"/>
      <c r="C209" s="1"/>
    </row>
    <row r="210" spans="1:3">
      <c r="A210" s="5"/>
      <c r="C210" s="1"/>
    </row>
    <row r="211" spans="1:3">
      <c r="A211" s="5"/>
      <c r="C211" s="1"/>
    </row>
    <row r="212" spans="1:3">
      <c r="A212" s="5"/>
      <c r="C212" s="1"/>
    </row>
    <row r="213" spans="1:3">
      <c r="A213" s="5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B216" s="1"/>
      <c r="C216" s="1"/>
    </row>
    <row r="217" spans="1:3">
      <c r="A217" s="5"/>
      <c r="B217" s="1"/>
      <c r="C217" s="1"/>
    </row>
    <row r="218" spans="1:3">
      <c r="A218" s="5"/>
      <c r="B218" s="1"/>
      <c r="C218" s="1"/>
    </row>
    <row r="219" spans="1:3">
      <c r="A219" s="5"/>
      <c r="B219" s="1"/>
      <c r="C219" s="1"/>
    </row>
    <row r="220" spans="1:3">
      <c r="A220" s="5"/>
      <c r="B220" s="1"/>
      <c r="C220" s="1"/>
    </row>
    <row r="221" spans="1:3">
      <c r="A221" s="5"/>
      <c r="B221" s="1"/>
      <c r="C221" s="1"/>
    </row>
    <row r="222" spans="1:3">
      <c r="A222" s="5"/>
      <c r="B222" s="1"/>
      <c r="C222" s="1"/>
    </row>
    <row r="223" spans="1:3">
      <c r="A223" s="5"/>
      <c r="B223" s="1"/>
      <c r="C223" s="1"/>
    </row>
    <row r="224" spans="1:3">
      <c r="A224" s="5"/>
      <c r="B224" s="1"/>
      <c r="C224" s="1"/>
    </row>
    <row r="225" spans="1:3">
      <c r="A225" s="5"/>
      <c r="B225" s="1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</sheetData>
  <mergeCells count="13">
    <mergeCell ref="A48:A49"/>
    <mergeCell ref="C10:D10"/>
    <mergeCell ref="B6:C6"/>
    <mergeCell ref="A7:C7"/>
    <mergeCell ref="A8:C8"/>
    <mergeCell ref="B48:B49"/>
    <mergeCell ref="C48:C49"/>
    <mergeCell ref="D48:D49"/>
    <mergeCell ref="B5:D5"/>
    <mergeCell ref="B1:D1"/>
    <mergeCell ref="B2:D2"/>
    <mergeCell ref="B3:D3"/>
    <mergeCell ref="B4:D4"/>
  </mergeCells>
  <phoneticPr fontId="0" type="noConversion"/>
  <pageMargins left="1.1811023622047245" right="0.19685039370078741" top="0.39370078740157483" bottom="0.39370078740157483" header="0.19685039370078741" footer="0.19685039370078741"/>
  <pageSetup scale="73" fitToHeight="10" orientation="portrait" r:id="rId1"/>
  <headerFooter alignWithMargins="0">
    <oddFooter>&amp;CСтраница &amp;P из &amp;N</oddFooter>
  </headerFooter>
  <rowBreaks count="5" manualBreakCount="5">
    <brk id="22" max="3" man="1"/>
    <brk id="33" max="3" man="1"/>
    <brk id="39" max="3" man="1"/>
    <brk id="45" max="3" man="1"/>
    <brk id="5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2019-11-10T12:51:21Z</cp:lastPrinted>
  <dcterms:created xsi:type="dcterms:W3CDTF">2018-12-19T13:15:27Z</dcterms:created>
  <dcterms:modified xsi:type="dcterms:W3CDTF">2019-11-10T12:51:24Z</dcterms:modified>
</cp:coreProperties>
</file>