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на сайт\2023 год\за 2 квартал 2023\"/>
    </mc:Choice>
  </mc:AlternateContent>
  <xr:revisionPtr revIDLastSave="0" documentId="13_ncr:1_{398691EC-87AC-4997-9E18-2034A12D3874}" xr6:coauthVersionLast="47" xr6:coauthVersionMax="47" xr10:uidLastSave="{00000000-0000-0000-0000-000000000000}"/>
  <bookViews>
    <workbookView xWindow="-110" yWindow="-110" windowWidth="19420" windowHeight="10420" xr2:uid="{73CA874C-3F61-4BB5-9FA4-98A004B0F50C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доходов'!$16:$16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G14" i="4"/>
  <c r="V12" i="4"/>
  <c r="V16" i="4" s="1"/>
  <c r="U12" i="4"/>
  <c r="U16" i="4" s="1"/>
  <c r="T12" i="4"/>
  <c r="T16" i="4" s="1"/>
  <c r="S12" i="4"/>
  <c r="S16" i="4" s="1"/>
  <c r="R12" i="4"/>
  <c r="R16" i="4" s="1"/>
  <c r="Q12" i="4"/>
  <c r="Q16" i="4" s="1"/>
  <c r="P12" i="4"/>
  <c r="P16" i="4" s="1"/>
  <c r="O12" i="4"/>
  <c r="O16" i="4" s="1"/>
  <c r="N12" i="4"/>
  <c r="N16" i="4" s="1"/>
  <c r="M12" i="4"/>
  <c r="M16" i="4" s="1"/>
  <c r="N17" i="4" s="1"/>
  <c r="L12" i="4"/>
  <c r="L16" i="4" s="1"/>
  <c r="K12" i="4"/>
  <c r="K16" i="4" s="1"/>
  <c r="J12" i="4"/>
  <c r="J16" i="4" s="1"/>
  <c r="I12" i="4"/>
  <c r="I16" i="4" s="1"/>
  <c r="H12" i="4"/>
  <c r="H16" i="4" s="1"/>
  <c r="J17" i="4" l="1"/>
  <c r="G12" i="4"/>
  <c r="G16" i="4" s="1"/>
</calcChain>
</file>

<file path=xl/sharedStrings.xml><?xml version="1.0" encoding="utf-8"?>
<sst xmlns="http://schemas.openxmlformats.org/spreadsheetml/2006/main" count="1146" uniqueCount="262">
  <si>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</si>
  <si>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</si>
  <si>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</si>
  <si>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</si>
  <si>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</si>
  <si>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</si>
  <si>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92521960010050000150</t>
  </si>
  <si>
    <t>Управление образованием</t>
  </si>
  <si>
    <t>92521945179050000150</t>
  </si>
  <si>
    <t>92521935303050000150</t>
  </si>
  <si>
    <t>92521925304050000150</t>
  </si>
  <si>
    <t>92521805020050000150</t>
  </si>
  <si>
    <t>92521805010050000150</t>
  </si>
  <si>
    <t>92520235303050000150</t>
  </si>
  <si>
    <t>92520235179050000150</t>
  </si>
  <si>
    <t>92520225786050000150</t>
  </si>
  <si>
    <t>92520225304050000150</t>
  </si>
  <si>
    <t>92520225098050000150</t>
  </si>
  <si>
    <t>92511302995050000130</t>
  </si>
  <si>
    <t>Итого по: Управление образованием</t>
  </si>
  <si>
    <t>90220235120050000150</t>
  </si>
  <si>
    <t>Администрация муниципального образования Усть-Лабинский район</t>
  </si>
  <si>
    <t>90220235082050000150</t>
  </si>
  <si>
    <t>90220227576050000150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</si>
  <si>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</si>
  <si>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</si>
  <si>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</si>
  <si>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</si>
  <si>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</si>
  <si>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99211105410130000120</t>
  </si>
  <si>
    <t>99211105314130000120</t>
  </si>
  <si>
    <t>99211105013130024120</t>
  </si>
  <si>
    <t>99211105013130022120</t>
  </si>
  <si>
    <t>99211105013130021120</t>
  </si>
  <si>
    <t>Итого по: Бюджет поселений</t>
  </si>
  <si>
    <t>95311302995050000130</t>
  </si>
  <si>
    <t xml:space="preserve">Отдел по вопросам семьи и детства </t>
  </si>
  <si>
    <t xml:space="preserve">Итого по: Отдел по вопросам семьи и детства </t>
  </si>
  <si>
    <t>92921960010050000150</t>
  </si>
  <si>
    <t>Отдел по физической культуре и спорту</t>
  </si>
  <si>
    <t>92920230024050000150</t>
  </si>
  <si>
    <t>92920229999050000150</t>
  </si>
  <si>
    <t>92911302995050000130</t>
  </si>
  <si>
    <t>Итого по: Отдел по физической культуре и спорту</t>
  </si>
  <si>
    <t>92621960010050000150</t>
  </si>
  <si>
    <t>92620249999050000150</t>
  </si>
  <si>
    <t>92620240014050000150</t>
  </si>
  <si>
    <t>92620230024050000150</t>
  </si>
  <si>
    <t>92611301995050000130</t>
  </si>
  <si>
    <t>92520249999050000150</t>
  </si>
  <si>
    <t>92520230029050000150</t>
  </si>
  <si>
    <t>92520230024050000150</t>
  </si>
  <si>
    <t>92520229999050000150</t>
  </si>
  <si>
    <t>92511402052050000440</t>
  </si>
  <si>
    <t>92511302995050002130</t>
  </si>
  <si>
    <t>92511301995050001130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</si>
  <si>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</si>
  <si>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92111609040050000140</t>
  </si>
  <si>
    <t>92111607090050000140</t>
  </si>
  <si>
    <t>92111406025050000430</t>
  </si>
  <si>
    <t>92111406013050026430</t>
  </si>
  <si>
    <t>92111406013050021430</t>
  </si>
  <si>
    <t>92111402052050000410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</si>
  <si>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</si>
  <si>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</si>
  <si>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</si>
  <si>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</si>
  <si>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</si>
  <si>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</si>
  <si>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</si>
  <si>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</si>
  <si>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</si>
  <si>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</si>
  <si>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91011601154010000140</t>
  </si>
  <si>
    <t>91011601074010000140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</si>
  <si>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</si>
  <si>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</si>
  <si>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</si>
  <si>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</si>
  <si>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</si>
  <si>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</si>
  <si>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90220249999050000150</t>
  </si>
  <si>
    <t>90220240014050000150</t>
  </si>
  <si>
    <t>90220236900050000150</t>
  </si>
  <si>
    <t>90220230024050000150</t>
  </si>
  <si>
    <t>90220229999050000150</t>
  </si>
  <si>
    <t>90220220077050000150</t>
  </si>
  <si>
    <t>90220219999050000150</t>
  </si>
  <si>
    <t>90211610031050000140</t>
  </si>
  <si>
    <t>90211607090050000140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</si>
  <si>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</si>
  <si>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</si>
  <si>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</si>
  <si>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</si>
  <si>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</si>
  <si>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</si>
  <si>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</si>
  <si>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90211402053050000410</t>
  </si>
  <si>
    <t>90211302995050000130</t>
  </si>
  <si>
    <t>90211301075050000130</t>
  </si>
  <si>
    <t>90211109045050000120</t>
  </si>
  <si>
    <t>90211105035050000120</t>
  </si>
  <si>
    <t>90211103050050000120</t>
  </si>
  <si>
    <t>90210807150010000110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</si>
  <si>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</si>
  <si>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</si>
  <si>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</si>
  <si>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</si>
  <si>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</si>
  <si>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</si>
  <si>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83611601203010010140</t>
  </si>
  <si>
    <t>83611601203010008140</t>
  </si>
  <si>
    <t>83611601203010007140</t>
  </si>
  <si>
    <t>83611601193019000140</t>
  </si>
  <si>
    <t>83611601193010401140</t>
  </si>
  <si>
    <t>83611601193010030140</t>
  </si>
  <si>
    <t>83611601193010029140</t>
  </si>
  <si>
    <t>83611601193010020140</t>
  </si>
  <si>
    <t>83611601193010013140</t>
  </si>
  <si>
    <t>83611601193010012140</t>
  </si>
  <si>
    <t>83611601193010009140</t>
  </si>
  <si>
    <t>83611601193010005140</t>
  </si>
  <si>
    <t>83611601183010001140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</si>
  <si>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</si>
  <si>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</si>
  <si>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</si>
  <si>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</si>
  <si>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</si>
  <si>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</si>
  <si>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</si>
  <si>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</si>
  <si>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83611601143010016140</t>
  </si>
  <si>
    <t>83611601143010002140</t>
  </si>
  <si>
    <t>83611601133019000140</t>
  </si>
  <si>
    <t>83611601073019000140</t>
  </si>
  <si>
    <t>83611601073010027140</t>
  </si>
  <si>
    <t>83611601073010019140</t>
  </si>
  <si>
    <t>83611601073010017140</t>
  </si>
  <si>
    <t>83611601063010101140</t>
  </si>
  <si>
    <t>83611601063010091140</t>
  </si>
  <si>
    <t>83611601063010008140</t>
  </si>
  <si>
    <t>83611601053019000140</t>
  </si>
  <si>
    <t>83611601053010351140</t>
  </si>
  <si>
    <t>83611601053010059140</t>
  </si>
  <si>
    <t>83611601053010027140</t>
  </si>
  <si>
    <t>Итого по: Департамент по обеспечению деятельности мировых судей Краснодарского края</t>
  </si>
  <si>
    <t>18211610129010000140</t>
  </si>
  <si>
    <t>Федеральная налоговая служба</t>
  </si>
  <si>
    <t>18210803010014000110</t>
  </si>
  <si>
    <t>18210803010011060110</t>
  </si>
  <si>
    <t>18210803010011050110</t>
  </si>
  <si>
    <t>18210602010021000110</t>
  </si>
  <si>
    <t>18210504020021000110</t>
  </si>
  <si>
    <t>18210503010011000110</t>
  </si>
  <si>
    <t>18210502010023000110</t>
  </si>
  <si>
    <t>18210502010021000110</t>
  </si>
  <si>
    <t>18210501021011000110</t>
  </si>
  <si>
    <t>18210501011013000110</t>
  </si>
  <si>
    <t>18210501011011000110</t>
  </si>
  <si>
    <t>18210102140011000110</t>
  </si>
  <si>
    <t>18210102130011000110</t>
  </si>
  <si>
    <t>18210102080011000110</t>
  </si>
  <si>
    <t>18210102050011000110</t>
  </si>
  <si>
    <t>18210102040011000110</t>
  </si>
  <si>
    <t>18210102030013000110</t>
  </si>
  <si>
    <t>18210102030011000110</t>
  </si>
  <si>
    <t>18210102020011000110</t>
  </si>
  <si>
    <t>18210102010013000110</t>
  </si>
  <si>
    <t>18210102010011000110</t>
  </si>
  <si>
    <t>18210101012023000110</t>
  </si>
  <si>
    <t>18210101012021000110</t>
  </si>
  <si>
    <t>Итого по: Федеральная налоговая служба</t>
  </si>
  <si>
    <t>07611610123010051140</t>
  </si>
  <si>
    <t>Федеральное агенство по рыболовству</t>
  </si>
  <si>
    <t>Итого по: Федеральное агенство по рыболовству</t>
  </si>
  <si>
    <t>04811201070016000120</t>
  </si>
  <si>
    <t>Федеральная служба по надзору в сфере  природопользования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</si>
  <si>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</si>
  <si>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</si>
  <si>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</si>
  <si>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</si>
  <si>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</si>
  <si>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</si>
  <si>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</si>
  <si>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</si>
  <si>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</si>
  <si>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</si>
  <si>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</si>
  <si>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</si>
  <si>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</si>
  <si>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</si>
  <si>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</si>
  <si>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</si>
  <si>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</si>
  <si>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</si>
  <si>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</si>
  <si>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</si>
  <si>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</si>
  <si>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</si>
  <si>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</si>
  <si>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Факт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</si>
  <si>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</si>
  <si>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</si>
  <si>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</si>
  <si>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</si>
  <si>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</si>
  <si>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</si>
  <si>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</si>
  <si>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</si>
  <si>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</si>
  <si>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</si>
  <si>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</si>
  <si>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</si>
  <si>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</si>
  <si>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</si>
  <si>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2023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</si>
  <si>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</si>
  <si>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</si>
  <si>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</si>
  <si>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</si>
  <si>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</si>
  <si>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</si>
  <si>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</si>
  <si>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</si>
  <si>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</si>
  <si>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</si>
  <si>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</si>
  <si>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</si>
  <si>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</si>
  <si>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</si>
  <si>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</si>
  <si>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</si>
  <si>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по тек месяц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</si>
  <si>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</si>
  <si>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</si>
  <si>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</si>
  <si>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</si>
  <si>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</si>
  <si>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</si>
  <si>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</si>
  <si>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</si>
  <si>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</si>
  <si>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</si>
  <si>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</si>
  <si>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</si>
  <si>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</si>
  <si>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r>
      <t xml:space="preserve">        </t>
    </r>
    <r>
      <rPr>
        <b/>
        <sz val="11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</si>
  <si>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</si>
  <si>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</si>
  <si>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</si>
  <si>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</si>
  <si>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</si>
  <si>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01.07.2023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</si>
  <si>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</si>
  <si>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</si>
  <si>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</si>
  <si>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</si>
  <si>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</si>
  <si>
    <t>Операции по управлению остатками средств на едином счете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</si>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</sst>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5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</cellStyleXfs>
  <cellXfs count="171">
    <xf numFmtId="0" fontId="0" fillId="0" borderId="0" xfId="0"/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0" borderId="5" xfId="0" applyFont="1" applyBorder="1" applyAlignment="1" applyProtection="1">
      <alignment wrapText="1"/>
      <protection hidden="1"/>
    </xf>
    <xf numFmtId="0" fontId="6" fillId="0" borderId="7" xfId="0" applyFont="1" applyBorder="1" applyAlignment="1" applyProtection="1">
      <alignment wrapText="1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center"/>
      <protection hidden="1"/>
    </xf>
    <xf numFmtId="164" fontId="6" fillId="0" borderId="13" xfId="0" applyNumberFormat="1" applyFont="1" applyBorder="1" applyAlignment="1" applyProtection="1">
      <alignment horizontal="right"/>
      <protection hidden="1"/>
    </xf>
    <xf numFmtId="0" fontId="5" fillId="0" borderId="12" xfId="0" applyFont="1" applyBorder="1" applyProtection="1">
      <protection hidden="1"/>
    </xf>
    <xf numFmtId="0" fontId="5" fillId="0" borderId="7" xfId="0" applyFont="1" applyBorder="1" applyProtection="1">
      <protection hidden="1"/>
    </xf>
    <xf numFmtId="0" fontId="5" fillId="0" borderId="11" xfId="0" applyFont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0" xfId="0" applyFont="1"/>
    <xf numFmtId="0" fontId="10" fillId="0" borderId="0" xfId="3" applyFont="1" applyAlignment="1" applyProtection="1">
      <alignment horizontal="left" vertical="top" wrapText="1"/>
      <protection hidden="1"/>
    </xf>
    <xf numFmtId="0" fontId="10" fillId="0" borderId="0" xfId="3" applyFont="1" applyAlignment="1" applyProtection="1">
      <alignment vertical="top" wrapText="1"/>
      <protection hidden="1"/>
    </xf>
    <xf numFmtId="0" fontId="10" fillId="0" borderId="14" xfId="3" applyFont="1" applyBorder="1" applyAlignment="1" applyProtection="1">
      <alignment vertical="top" wrapText="1"/>
      <protection hidden="1"/>
    </xf>
    <xf numFmtId="0" fontId="12" fillId="0" borderId="0" xfId="4" applyFont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/>
    <xf numFmtId="0" fontId="0" fillId="0" borderId="0" xfId="0" applyAlignment="1">
      <alignment horizontal="center"/>
    </xf>
    <xf numFmtId="0" fontId="13" fillId="0" borderId="0" xfId="0" applyFont="1" applyProtection="1"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0" xfId="0" applyFont="1"/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wrapText="1"/>
      <protection hidden="1"/>
    </xf>
    <xf numFmtId="0" fontId="6" fillId="0" borderId="7" xfId="0" applyFont="1" applyBorder="1" applyProtection="1">
      <protection hidden="1"/>
    </xf>
    <xf numFmtId="0" fontId="14" fillId="0" borderId="0" xfId="3" applyFont="1"/>
    <xf numFmtId="0" fontId="14" fillId="0" borderId="0" xfId="3" applyFont="1" applyAlignment="1">
      <alignment horizontal="center"/>
    </xf>
    <xf numFmtId="0" fontId="9" fillId="0" borderId="0" xfId="5"/>
    <xf numFmtId="0" fontId="7" fillId="0" borderId="0" xfId="3"/>
    <xf numFmtId="0" fontId="7" fillId="2" borderId="0" xfId="3" applyFill="1"/>
    <xf numFmtId="0" fontId="7" fillId="0" borderId="0" xfId="4" applyAlignment="1">
      <alignment horizontal="center"/>
    </xf>
    <xf numFmtId="0" fontId="7" fillId="0" borderId="0" xfId="4" applyAlignment="1">
      <alignment horizontal="left"/>
    </xf>
    <xf numFmtId="0" fontId="6" fillId="0" borderId="2" xfId="3" applyFont="1" applyBorder="1" applyAlignment="1" applyProtection="1">
      <alignment wrapText="1"/>
      <protection hidden="1"/>
    </xf>
    <xf numFmtId="0" fontId="6" fillId="0" borderId="7" xfId="4" applyFont="1" applyBorder="1" applyAlignment="1" applyProtection="1">
      <alignment horizontal="center"/>
      <protection hidden="1"/>
    </xf>
    <xf numFmtId="0" fontId="6" fillId="0" borderId="6" xfId="4" applyFont="1" applyBorder="1" applyAlignment="1" applyProtection="1">
      <alignment horizontal="center"/>
      <protection hidden="1"/>
    </xf>
    <xf numFmtId="0" fontId="13" fillId="0" borderId="7" xfId="3" applyFont="1" applyBorder="1" applyAlignment="1" applyProtection="1">
      <alignment wrapText="1"/>
      <protection hidden="1"/>
    </xf>
    <xf numFmtId="164" fontId="6" fillId="0" borderId="7" xfId="4" applyNumberFormat="1" applyFont="1" applyBorder="1" applyAlignment="1" applyProtection="1">
      <alignment horizontal="right"/>
      <protection hidden="1"/>
    </xf>
    <xf numFmtId="0" fontId="13" fillId="0" borderId="7" xfId="3" applyFont="1" applyBorder="1" applyAlignment="1" applyProtection="1">
      <alignment horizontal="center"/>
      <protection hidden="1"/>
    </xf>
    <xf numFmtId="0" fontId="13" fillId="0" borderId="6" xfId="4" applyFont="1" applyBorder="1" applyAlignment="1" applyProtection="1">
      <alignment horizontal="center"/>
      <protection hidden="1"/>
    </xf>
    <xf numFmtId="164" fontId="13" fillId="0" borderId="7" xfId="3" applyNumberFormat="1" applyFont="1" applyBorder="1" applyAlignment="1" applyProtection="1">
      <alignment wrapText="1"/>
      <protection hidden="1"/>
    </xf>
    <xf numFmtId="164" fontId="6" fillId="0" borderId="6" xfId="3" applyNumberFormat="1" applyFont="1" applyBorder="1" applyAlignment="1" applyProtection="1">
      <alignment horizontal="right"/>
      <protection hidden="1"/>
    </xf>
    <xf numFmtId="164" fontId="13" fillId="0" borderId="6" xfId="3" applyNumberFormat="1" applyFont="1" applyBorder="1" applyAlignment="1" applyProtection="1">
      <alignment horizontal="right"/>
      <protection hidden="1"/>
    </xf>
    <xf numFmtId="164" fontId="6" fillId="2" borderId="6" xfId="3" applyNumberFormat="1" applyFont="1" applyFill="1" applyBorder="1" applyAlignment="1" applyProtection="1">
      <alignment horizontal="right"/>
      <protection hidden="1"/>
    </xf>
    <xf numFmtId="0" fontId="13" fillId="0" borderId="7" xfId="3" applyFont="1" applyBorder="1" applyProtection="1">
      <protection hidden="1"/>
    </xf>
    <xf numFmtId="0" fontId="13" fillId="0" borderId="7" xfId="3" applyFont="1" applyBorder="1" applyAlignment="1" applyProtection="1">
      <alignment horizontal="left" vertical="center" wrapText="1"/>
      <protection hidden="1"/>
    </xf>
    <xf numFmtId="164" fontId="13" fillId="2" borderId="6" xfId="3" applyNumberFormat="1" applyFont="1" applyFill="1" applyBorder="1" applyAlignment="1" applyProtection="1">
      <alignment horizontal="right"/>
      <protection hidden="1"/>
    </xf>
    <xf numFmtId="0" fontId="1" fillId="0" borderId="0" xfId="6"/>
    <xf numFmtId="2" fontId="13" fillId="0" borderId="7" xfId="3" applyNumberFormat="1" applyFont="1" applyBorder="1" applyAlignment="1" applyProtection="1">
      <alignment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8" fillId="0" borderId="0" xfId="3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0" borderId="0" xfId="2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10" fillId="0" borderId="0" xfId="3" applyFont="1" applyAlignment="1" applyProtection="1">
      <alignment vertical="top" wrapText="1"/>
      <protection hidden="1"/>
    </xf>
    <xf numFmtId="0" fontId="10" fillId="0" borderId="0" xfId="3" applyFont="1" applyAlignment="1" applyProtection="1">
      <alignment horizontal="left" vertical="top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14" fillId="0" borderId="0" xfId="3" applyFont="1" applyAlignment="1">
      <alignment horizontal="left"/>
    </xf>
    <xf numFmtId="0" fontId="6" fillId="0" borderId="11" xfId="3" applyFont="1" applyBorder="1" applyAlignment="1" applyProtection="1">
      <alignment horizontal="left" wrapText="1"/>
      <protection hidden="1"/>
    </xf>
    <xf numFmtId="0" fontId="6" fillId="0" borderId="13" xfId="3" applyFont="1" applyBorder="1" applyAlignment="1" applyProtection="1">
      <alignment horizontal="left" wrapText="1"/>
      <protection hidden="1"/>
    </xf>
    <xf numFmtId="0" fontId="6" fillId="0" borderId="12" xfId="3" applyFont="1" applyBorder="1" applyAlignment="1" applyProtection="1">
      <alignment horizontal="left"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" xfId="2" xr:uid="{F8C91B66-B422-457B-BF3A-1F538DFEA42B}"/>
    <cellStyle name="Обычный 2 2" xfId="3" xr:uid="{45CC6E24-54BE-4E3A-BC05-C2B35A3D6CAA}"/>
    <cellStyle name="Обычный 3" xfId="5" xr:uid="{45CEE256-7377-4E4F-BBF6-20FD8CAE567E}"/>
    <cellStyle name="Обычный 4" xfId="6" xr:uid="{3EF03FE3-D487-4F51-BD36-4F5F0AEC5A78}"/>
    <cellStyle name="Обычный 5" xfId="1" xr:uid="{60970B32-CBE4-440A-B12A-C8795AD675F6}"/>
    <cellStyle name="Обычный_tmp 2" xfId="4" xr:uid="{4519C680-5B2D-4B6C-97A7-32F47C1127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240F-F213-4218-8021-BA1829BDBE68}">
  <dimension ref="A1:BB263"/>
  <sheetViews>
    <sheetView showGridLines="0" tabSelected="1" workbookViewId="0">
      <selection activeCell="C229" sqref="C229"/>
    </sheetView>
  </sheetViews>
  <sheetFormatPr defaultColWidth="8.453125" defaultRowHeight="12.5" x14ac:dyDescent="0.25"/>
  <cols>
    <col min="1" max="1" width="0.7265625" customWidth="1"/>
    <col min="2" max="2" width="0" hidden="1" customWidth="1"/>
    <col min="3" max="3" width="31.6328125" customWidth="1"/>
    <col min="4" max="4" width="17.90625" style="116" customWidth="1"/>
    <col min="5" max="5" width="9.54296875" customWidth="1"/>
    <col min="6" max="6" width="0" hidden="1" customWidth="1"/>
    <col min="7" max="7" width="12.6328125" customWidth="1"/>
    <col min="8" max="8" width="11.26953125" customWidth="1"/>
    <col min="9" max="10" width="11.7265625" customWidth="1"/>
    <col min="11" max="11" width="0" hidden="1" customWidth="1"/>
    <col min="12" max="14" width="11.7265625" customWidth="1"/>
    <col min="15" max="15" width="0" hidden="1" customWidth="1"/>
    <col min="16" max="16" width="11.7265625" customWidth="1"/>
    <col min="17" max="17" width="11.453125" customWidth="1"/>
    <col min="18" max="18" width="10.81640625" customWidth="1"/>
    <col min="19" max="19" width="0" hidden="1" customWidth="1"/>
    <col min="20" max="20" width="10.90625" customWidth="1"/>
    <col min="21" max="21" width="11.26953125" customWidth="1"/>
    <col min="22" max="22" width="11.08984375" customWidth="1"/>
    <col min="23" max="54" width="0" hidden="1" customWidth="1"/>
    <col min="55" max="255" width="9.1796875" customWidth="1"/>
  </cols>
  <sheetData>
    <row r="1" spans="1:54" ht="14" x14ac:dyDescent="0.25">
      <c r="A1" s="1"/>
      <c r="B1" s="1"/>
      <c r="C1" s="1"/>
      <c r="D1" s="96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54" t="s">
        <v>246</v>
      </c>
      <c r="S1" s="154"/>
      <c r="T1" s="154"/>
      <c r="U1" s="154"/>
      <c r="V1" s="154"/>
      <c r="W1" s="49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4" x14ac:dyDescent="0.25">
      <c r="A2" s="1"/>
      <c r="B2" s="1"/>
      <c r="C2" s="1"/>
      <c r="D2" s="96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55" t="s">
        <v>247</v>
      </c>
      <c r="S2" s="155"/>
      <c r="T2" s="155"/>
      <c r="U2" s="155"/>
      <c r="V2" s="155"/>
      <c r="W2" s="49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4" x14ac:dyDescent="0.25">
      <c r="A3" s="1"/>
      <c r="B3" s="1"/>
      <c r="C3" s="1"/>
      <c r="D3" s="96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155" t="s">
        <v>248</v>
      </c>
      <c r="S3" s="155"/>
      <c r="T3" s="155"/>
      <c r="U3" s="155"/>
      <c r="V3" s="155"/>
      <c r="W3" s="49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4" x14ac:dyDescent="0.25">
      <c r="A4" s="1"/>
      <c r="B4" s="1"/>
      <c r="C4" s="1"/>
      <c r="D4" s="96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55" t="s">
        <v>249</v>
      </c>
      <c r="S4" s="155"/>
      <c r="T4" s="155"/>
      <c r="U4" s="155"/>
      <c r="V4" s="155"/>
      <c r="W4" s="49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4" x14ac:dyDescent="0.25">
      <c r="A5" s="1"/>
      <c r="B5" s="1"/>
      <c r="C5" s="1"/>
      <c r="D5" s="96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155" t="s">
        <v>250</v>
      </c>
      <c r="S5" s="155"/>
      <c r="T5" s="155"/>
      <c r="U5" s="155"/>
      <c r="V5" s="155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4" x14ac:dyDescent="0.3">
      <c r="A6" s="1"/>
      <c r="B6" s="1"/>
      <c r="C6" s="1"/>
      <c r="D6" s="96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11"/>
      <c r="S6" s="110"/>
      <c r="T6" s="109"/>
      <c r="U6" s="109"/>
      <c r="V6" s="112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4" x14ac:dyDescent="0.3">
      <c r="A7" s="1"/>
      <c r="B7" s="1"/>
      <c r="C7" s="1"/>
      <c r="D7" s="96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149" t="s">
        <v>251</v>
      </c>
      <c r="S7" s="149"/>
      <c r="T7" s="109"/>
      <c r="U7" s="109"/>
      <c r="V7" s="112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96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9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3" x14ac:dyDescent="0.3">
      <c r="A10" s="150" t="s">
        <v>215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9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"/>
      <c r="B11" s="1"/>
      <c r="C11" s="151" t="s">
        <v>252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47" t="s">
        <v>214</v>
      </c>
      <c r="B12" s="1"/>
      <c r="C12" s="1"/>
      <c r="D12" s="9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47" t="s">
        <v>213</v>
      </c>
      <c r="B13" s="1"/>
      <c r="C13" s="1"/>
      <c r="D13" s="9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 t="s">
        <v>212</v>
      </c>
      <c r="W13" s="46" t="s">
        <v>212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1" x14ac:dyDescent="0.25">
      <c r="A14" s="1"/>
      <c r="B14" s="152"/>
      <c r="C14" s="152" t="s">
        <v>211</v>
      </c>
      <c r="D14" s="152" t="s">
        <v>210</v>
      </c>
      <c r="E14" s="152" t="s">
        <v>209</v>
      </c>
      <c r="F14" s="152" t="s">
        <v>208</v>
      </c>
      <c r="G14" s="152" t="s">
        <v>207</v>
      </c>
      <c r="H14" s="153" t="s">
        <v>206</v>
      </c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45"/>
      <c r="X14" s="44" t="s">
        <v>205</v>
      </c>
      <c r="Y14" s="44"/>
      <c r="Z14" s="44"/>
      <c r="AA14" s="44"/>
      <c r="AB14" s="44"/>
      <c r="AC14" s="43" t="s">
        <v>204</v>
      </c>
      <c r="AD14" s="43"/>
      <c r="AE14" s="43"/>
      <c r="AF14" s="43"/>
      <c r="AG14" s="43" t="s">
        <v>203</v>
      </c>
      <c r="AH14" s="43"/>
      <c r="AI14" s="43"/>
      <c r="AJ14" s="43"/>
      <c r="AK14" s="43" t="s">
        <v>202</v>
      </c>
      <c r="AL14" s="43"/>
      <c r="AM14" s="43"/>
      <c r="AN14" s="43"/>
      <c r="AO14" s="42" t="s">
        <v>201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</row>
    <row r="15" spans="1:54" ht="11.5" customHeight="1" x14ac:dyDescent="0.25">
      <c r="A15" s="1"/>
      <c r="B15" s="152"/>
      <c r="C15" s="153"/>
      <c r="D15" s="153"/>
      <c r="E15" s="153"/>
      <c r="F15" s="153"/>
      <c r="G15" s="153"/>
      <c r="H15" s="40" t="s">
        <v>199</v>
      </c>
      <c r="I15" s="40" t="s">
        <v>198</v>
      </c>
      <c r="J15" s="40" t="s">
        <v>197</v>
      </c>
      <c r="K15" s="40" t="s">
        <v>196</v>
      </c>
      <c r="L15" s="40" t="s">
        <v>195</v>
      </c>
      <c r="M15" s="40" t="s">
        <v>194</v>
      </c>
      <c r="N15" s="40" t="s">
        <v>193</v>
      </c>
      <c r="O15" s="40" t="s">
        <v>192</v>
      </c>
      <c r="P15" s="40" t="s">
        <v>191</v>
      </c>
      <c r="Q15" s="40" t="s">
        <v>190</v>
      </c>
      <c r="R15" s="40" t="s">
        <v>189</v>
      </c>
      <c r="S15" s="40" t="s">
        <v>188</v>
      </c>
      <c r="T15" s="40" t="s">
        <v>187</v>
      </c>
      <c r="U15" s="40" t="s">
        <v>186</v>
      </c>
      <c r="V15" s="40" t="s">
        <v>185</v>
      </c>
      <c r="W15" s="41" t="s">
        <v>184</v>
      </c>
      <c r="X15" s="31"/>
      <c r="Y15" s="31"/>
      <c r="Z15" s="31"/>
      <c r="AA15" s="31"/>
      <c r="AB15" s="31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2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</row>
    <row r="16" spans="1:54" s="115" customFormat="1" ht="10.5" x14ac:dyDescent="0.25">
      <c r="A16" s="113"/>
      <c r="B16" s="113"/>
      <c r="C16" s="114">
        <v>1</v>
      </c>
      <c r="D16" s="114">
        <v>2</v>
      </c>
      <c r="E16" s="114">
        <v>3</v>
      </c>
      <c r="F16" s="114"/>
      <c r="G16" s="114">
        <v>4</v>
      </c>
      <c r="H16" s="114">
        <v>5</v>
      </c>
      <c r="I16" s="114">
        <v>6</v>
      </c>
      <c r="J16" s="114">
        <v>7</v>
      </c>
      <c r="K16" s="114"/>
      <c r="L16" s="114">
        <v>8</v>
      </c>
      <c r="M16" s="114">
        <v>9</v>
      </c>
      <c r="N16" s="114">
        <v>10</v>
      </c>
      <c r="O16" s="114"/>
      <c r="P16" s="114">
        <v>11</v>
      </c>
      <c r="Q16" s="114">
        <v>12</v>
      </c>
      <c r="R16" s="114">
        <v>13</v>
      </c>
      <c r="S16" s="114"/>
      <c r="T16" s="114">
        <v>14</v>
      </c>
      <c r="U16" s="114">
        <v>15</v>
      </c>
      <c r="V16" s="114">
        <v>16</v>
      </c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</row>
    <row r="17" spans="1:54" s="108" customFormat="1" ht="24" customHeight="1" x14ac:dyDescent="0.3">
      <c r="A17" s="97"/>
      <c r="B17" s="98"/>
      <c r="C17" s="99" t="s">
        <v>182</v>
      </c>
      <c r="D17" s="100" t="s">
        <v>0</v>
      </c>
      <c r="E17" s="101" t="s">
        <v>0</v>
      </c>
      <c r="F17" s="102" t="s">
        <v>0</v>
      </c>
      <c r="G17" s="103">
        <v>111819812.98</v>
      </c>
      <c r="H17" s="101" t="s">
        <v>0</v>
      </c>
      <c r="I17" s="102" t="s">
        <v>0</v>
      </c>
      <c r="J17" s="102" t="s">
        <v>0</v>
      </c>
      <c r="K17" s="102" t="s">
        <v>0</v>
      </c>
      <c r="L17" s="102" t="s">
        <v>0</v>
      </c>
      <c r="M17" s="102" t="s">
        <v>0</v>
      </c>
      <c r="N17" s="102" t="s">
        <v>0</v>
      </c>
      <c r="O17" s="102" t="s">
        <v>0</v>
      </c>
      <c r="P17" s="102" t="s">
        <v>0</v>
      </c>
      <c r="Q17" s="102" t="s">
        <v>0</v>
      </c>
      <c r="R17" s="102" t="s">
        <v>0</v>
      </c>
      <c r="S17" s="102" t="s">
        <v>0</v>
      </c>
      <c r="T17" s="102" t="s">
        <v>0</v>
      </c>
      <c r="U17" s="102" t="s">
        <v>0</v>
      </c>
      <c r="V17" s="102" t="s">
        <v>0</v>
      </c>
      <c r="W17" s="102" t="s">
        <v>0</v>
      </c>
      <c r="X17" s="104"/>
      <c r="Y17" s="104"/>
      <c r="Z17" s="104"/>
      <c r="AA17" s="104"/>
      <c r="AB17" s="104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6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</row>
    <row r="18" spans="1:54" ht="19" customHeight="1" x14ac:dyDescent="0.25">
      <c r="A18" s="2"/>
      <c r="B18" s="147" t="s">
        <v>181</v>
      </c>
      <c r="C18" s="147"/>
      <c r="D18" s="147"/>
      <c r="E18" s="147"/>
      <c r="F18" s="148"/>
      <c r="G18" s="28">
        <v>1792200</v>
      </c>
      <c r="H18" s="28">
        <v>0</v>
      </c>
      <c r="I18" s="28">
        <v>0</v>
      </c>
      <c r="J18" s="7">
        <v>448040</v>
      </c>
      <c r="K18" s="15">
        <v>448040</v>
      </c>
      <c r="L18" s="28">
        <v>0</v>
      </c>
      <c r="M18" s="28">
        <v>414475.61</v>
      </c>
      <c r="N18" s="7">
        <v>1715.44</v>
      </c>
      <c r="O18" s="15">
        <v>416191.05</v>
      </c>
      <c r="P18" s="28">
        <v>0</v>
      </c>
      <c r="Q18" s="28">
        <v>0</v>
      </c>
      <c r="R18" s="7">
        <v>444916</v>
      </c>
      <c r="S18" s="15">
        <v>444916</v>
      </c>
      <c r="T18" s="28">
        <v>0</v>
      </c>
      <c r="U18" s="28">
        <v>0</v>
      </c>
      <c r="V18" s="7">
        <v>483052.95</v>
      </c>
      <c r="W18" s="14">
        <v>483052.95</v>
      </c>
      <c r="X18" s="12">
        <v>0</v>
      </c>
      <c r="Y18" s="13"/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1">
        <v>0</v>
      </c>
      <c r="AP18" s="10">
        <v>1792200</v>
      </c>
      <c r="AQ18" s="10">
        <v>0</v>
      </c>
      <c r="AR18" s="10">
        <v>0</v>
      </c>
      <c r="AS18" s="10">
        <v>448040</v>
      </c>
      <c r="AT18" s="10">
        <v>0</v>
      </c>
      <c r="AU18" s="10">
        <v>414475.61</v>
      </c>
      <c r="AV18" s="10">
        <v>1715.44</v>
      </c>
      <c r="AW18" s="10">
        <v>0</v>
      </c>
      <c r="AX18" s="10">
        <v>0</v>
      </c>
      <c r="AY18" s="10">
        <v>444916</v>
      </c>
      <c r="AZ18" s="10">
        <v>0</v>
      </c>
      <c r="BA18" s="10">
        <v>0</v>
      </c>
      <c r="BB18" s="10">
        <v>483052.95</v>
      </c>
    </row>
    <row r="19" spans="1:54" ht="20.5" x14ac:dyDescent="0.25">
      <c r="A19" s="2"/>
      <c r="B19" s="20" t="s">
        <v>26</v>
      </c>
      <c r="C19" s="19" t="s">
        <v>176</v>
      </c>
      <c r="D19" s="32" t="s">
        <v>180</v>
      </c>
      <c r="E19" s="17">
        <v>300100000</v>
      </c>
      <c r="F19" s="16"/>
      <c r="G19" s="12">
        <v>873196.44</v>
      </c>
      <c r="H19" s="12">
        <v>0</v>
      </c>
      <c r="I19" s="12">
        <v>0</v>
      </c>
      <c r="J19" s="12">
        <v>218299</v>
      </c>
      <c r="K19" s="12">
        <v>218299</v>
      </c>
      <c r="L19" s="12">
        <v>0</v>
      </c>
      <c r="M19" s="12">
        <v>343800</v>
      </c>
      <c r="N19" s="12">
        <v>1715.44</v>
      </c>
      <c r="O19" s="12">
        <v>345515.44</v>
      </c>
      <c r="P19" s="12">
        <v>0</v>
      </c>
      <c r="Q19" s="12">
        <v>0</v>
      </c>
      <c r="R19" s="12">
        <v>218299</v>
      </c>
      <c r="S19" s="12">
        <v>218299</v>
      </c>
      <c r="T19" s="12">
        <v>0</v>
      </c>
      <c r="U19" s="12">
        <v>0</v>
      </c>
      <c r="V19" s="12">
        <v>91083</v>
      </c>
      <c r="W19" s="12">
        <v>91083</v>
      </c>
      <c r="X19" s="12">
        <v>0</v>
      </c>
      <c r="Y19" s="13"/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1">
        <v>0</v>
      </c>
      <c r="AP19" s="10">
        <v>873196.44</v>
      </c>
      <c r="AQ19" s="10">
        <v>0</v>
      </c>
      <c r="AR19" s="10">
        <v>0</v>
      </c>
      <c r="AS19" s="10">
        <v>218299</v>
      </c>
      <c r="AT19" s="10">
        <v>0</v>
      </c>
      <c r="AU19" s="10">
        <v>343800</v>
      </c>
      <c r="AV19" s="10">
        <v>1715.44</v>
      </c>
      <c r="AW19" s="10">
        <v>0</v>
      </c>
      <c r="AX19" s="10">
        <v>0</v>
      </c>
      <c r="AY19" s="10">
        <v>218299</v>
      </c>
      <c r="AZ19" s="10">
        <v>0</v>
      </c>
      <c r="BA19" s="10">
        <v>0</v>
      </c>
      <c r="BB19" s="10">
        <v>91083</v>
      </c>
    </row>
    <row r="20" spans="1:54" ht="20.5" x14ac:dyDescent="0.25">
      <c r="A20" s="2"/>
      <c r="B20" s="20" t="s">
        <v>26</v>
      </c>
      <c r="C20" s="19" t="s">
        <v>176</v>
      </c>
      <c r="D20" s="32" t="s">
        <v>179</v>
      </c>
      <c r="E20" s="17">
        <v>300100000</v>
      </c>
      <c r="F20" s="16"/>
      <c r="G20" s="12">
        <v>12499.61</v>
      </c>
      <c r="H20" s="12">
        <v>0</v>
      </c>
      <c r="I20" s="12">
        <v>0</v>
      </c>
      <c r="J20" s="12">
        <v>3124</v>
      </c>
      <c r="K20" s="12">
        <v>3124</v>
      </c>
      <c r="L20" s="12">
        <v>0</v>
      </c>
      <c r="M20" s="12">
        <v>9375.61</v>
      </c>
      <c r="N20" s="12">
        <v>0</v>
      </c>
      <c r="O20" s="12">
        <v>9375.61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3"/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1">
        <v>0</v>
      </c>
      <c r="AP20" s="10">
        <v>12499.61</v>
      </c>
      <c r="AQ20" s="10">
        <v>0</v>
      </c>
      <c r="AR20" s="10">
        <v>0</v>
      </c>
      <c r="AS20" s="10">
        <v>3124</v>
      </c>
      <c r="AT20" s="10">
        <v>0</v>
      </c>
      <c r="AU20" s="10">
        <v>9375.61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</row>
    <row r="21" spans="1:54" ht="20.5" x14ac:dyDescent="0.25">
      <c r="A21" s="2"/>
      <c r="B21" s="20" t="s">
        <v>26</v>
      </c>
      <c r="C21" s="19" t="s">
        <v>176</v>
      </c>
      <c r="D21" s="32" t="s">
        <v>178</v>
      </c>
      <c r="E21" s="17">
        <v>300100000</v>
      </c>
      <c r="F21" s="16"/>
      <c r="G21" s="12">
        <v>873196.44</v>
      </c>
      <c r="H21" s="12">
        <v>0</v>
      </c>
      <c r="I21" s="12">
        <v>0</v>
      </c>
      <c r="J21" s="12">
        <v>218299</v>
      </c>
      <c r="K21" s="12">
        <v>218299</v>
      </c>
      <c r="L21" s="12">
        <v>0</v>
      </c>
      <c r="M21" s="12">
        <v>61300</v>
      </c>
      <c r="N21" s="12">
        <v>0</v>
      </c>
      <c r="O21" s="12">
        <v>61300</v>
      </c>
      <c r="P21" s="12">
        <v>0</v>
      </c>
      <c r="Q21" s="12">
        <v>0</v>
      </c>
      <c r="R21" s="12">
        <v>218299</v>
      </c>
      <c r="S21" s="12">
        <v>218299</v>
      </c>
      <c r="T21" s="12">
        <v>0</v>
      </c>
      <c r="U21" s="12">
        <v>0</v>
      </c>
      <c r="V21" s="12">
        <v>375298.44</v>
      </c>
      <c r="W21" s="12">
        <v>375298.44</v>
      </c>
      <c r="X21" s="12">
        <v>0</v>
      </c>
      <c r="Y21" s="13"/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1">
        <v>0</v>
      </c>
      <c r="AP21" s="10">
        <v>873196.44</v>
      </c>
      <c r="AQ21" s="10">
        <v>0</v>
      </c>
      <c r="AR21" s="10">
        <v>0</v>
      </c>
      <c r="AS21" s="10">
        <v>218299</v>
      </c>
      <c r="AT21" s="10">
        <v>0</v>
      </c>
      <c r="AU21" s="10">
        <v>61300</v>
      </c>
      <c r="AV21" s="10">
        <v>0</v>
      </c>
      <c r="AW21" s="10">
        <v>0</v>
      </c>
      <c r="AX21" s="10">
        <v>0</v>
      </c>
      <c r="AY21" s="10">
        <v>218299</v>
      </c>
      <c r="AZ21" s="10">
        <v>0</v>
      </c>
      <c r="BA21" s="10">
        <v>0</v>
      </c>
      <c r="BB21" s="10">
        <v>375298.44</v>
      </c>
    </row>
    <row r="22" spans="1:54" ht="20.5" x14ac:dyDescent="0.25">
      <c r="A22" s="2"/>
      <c r="B22" s="20" t="s">
        <v>26</v>
      </c>
      <c r="C22" s="19" t="s">
        <v>176</v>
      </c>
      <c r="D22" s="32" t="s">
        <v>177</v>
      </c>
      <c r="E22" s="17">
        <v>300100000</v>
      </c>
      <c r="F22" s="16"/>
      <c r="G22" s="12">
        <v>31950.99</v>
      </c>
      <c r="H22" s="12">
        <v>0</v>
      </c>
      <c r="I22" s="12">
        <v>0</v>
      </c>
      <c r="J22" s="12">
        <v>7987</v>
      </c>
      <c r="K22" s="12">
        <v>7987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7987</v>
      </c>
      <c r="S22" s="12">
        <v>7987</v>
      </c>
      <c r="T22" s="12">
        <v>0</v>
      </c>
      <c r="U22" s="12">
        <v>0</v>
      </c>
      <c r="V22" s="12">
        <v>15976.99</v>
      </c>
      <c r="W22" s="12">
        <v>15976.99</v>
      </c>
      <c r="X22" s="12">
        <v>0</v>
      </c>
      <c r="Y22" s="13"/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1">
        <v>0</v>
      </c>
      <c r="AP22" s="10">
        <v>31950.99</v>
      </c>
      <c r="AQ22" s="10">
        <v>0</v>
      </c>
      <c r="AR22" s="10">
        <v>0</v>
      </c>
      <c r="AS22" s="10">
        <v>7987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7987</v>
      </c>
      <c r="AZ22" s="10">
        <v>0</v>
      </c>
      <c r="BA22" s="10">
        <v>0</v>
      </c>
      <c r="BB22" s="10">
        <v>15976.99</v>
      </c>
    </row>
    <row r="23" spans="1:54" ht="20.5" x14ac:dyDescent="0.25">
      <c r="A23" s="2"/>
      <c r="B23" s="20" t="s">
        <v>26</v>
      </c>
      <c r="C23" s="19" t="s">
        <v>176</v>
      </c>
      <c r="D23" s="32" t="s">
        <v>175</v>
      </c>
      <c r="E23" s="17">
        <v>300100000</v>
      </c>
      <c r="F23" s="16"/>
      <c r="G23" s="12">
        <v>1356.52</v>
      </c>
      <c r="H23" s="12">
        <v>0</v>
      </c>
      <c r="I23" s="12">
        <v>0</v>
      </c>
      <c r="J23" s="12">
        <v>331</v>
      </c>
      <c r="K23" s="12">
        <v>331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331</v>
      </c>
      <c r="S23" s="12">
        <v>331</v>
      </c>
      <c r="T23" s="12">
        <v>0</v>
      </c>
      <c r="U23" s="12">
        <v>0</v>
      </c>
      <c r="V23" s="12">
        <v>694.52</v>
      </c>
      <c r="W23" s="12">
        <v>694.52</v>
      </c>
      <c r="X23" s="12">
        <v>0</v>
      </c>
      <c r="Y23" s="13"/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1">
        <v>0</v>
      </c>
      <c r="AP23" s="10">
        <v>1356.52</v>
      </c>
      <c r="AQ23" s="10">
        <v>0</v>
      </c>
      <c r="AR23" s="10">
        <v>0</v>
      </c>
      <c r="AS23" s="10">
        <v>331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331</v>
      </c>
      <c r="AZ23" s="10">
        <v>0</v>
      </c>
      <c r="BA23" s="10">
        <v>0</v>
      </c>
      <c r="BB23" s="10">
        <v>694.52</v>
      </c>
    </row>
    <row r="24" spans="1:54" x14ac:dyDescent="0.25">
      <c r="A24" s="2"/>
      <c r="B24" s="147" t="s">
        <v>174</v>
      </c>
      <c r="C24" s="147"/>
      <c r="D24" s="147"/>
      <c r="E24" s="147"/>
      <c r="F24" s="148"/>
      <c r="G24" s="28">
        <v>5000</v>
      </c>
      <c r="H24" s="28">
        <v>0</v>
      </c>
      <c r="I24" s="28">
        <v>0</v>
      </c>
      <c r="J24" s="7">
        <v>0</v>
      </c>
      <c r="K24" s="15">
        <v>0</v>
      </c>
      <c r="L24" s="28">
        <v>0</v>
      </c>
      <c r="M24" s="28">
        <v>5000</v>
      </c>
      <c r="N24" s="7">
        <v>0</v>
      </c>
      <c r="O24" s="15">
        <v>5000</v>
      </c>
      <c r="P24" s="28">
        <v>0</v>
      </c>
      <c r="Q24" s="28">
        <v>0</v>
      </c>
      <c r="R24" s="7">
        <v>0</v>
      </c>
      <c r="S24" s="15">
        <v>0</v>
      </c>
      <c r="T24" s="28">
        <v>0</v>
      </c>
      <c r="U24" s="28">
        <v>0</v>
      </c>
      <c r="V24" s="7">
        <v>0</v>
      </c>
      <c r="W24" s="14">
        <v>0</v>
      </c>
      <c r="X24" s="12">
        <v>0</v>
      </c>
      <c r="Y24" s="13"/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1">
        <v>0</v>
      </c>
      <c r="AP24" s="10">
        <v>5000</v>
      </c>
      <c r="AQ24" s="10">
        <v>0</v>
      </c>
      <c r="AR24" s="10">
        <v>0</v>
      </c>
      <c r="AS24" s="10">
        <v>0</v>
      </c>
      <c r="AT24" s="10">
        <v>0</v>
      </c>
      <c r="AU24" s="10">
        <v>5000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</row>
    <row r="25" spans="1:54" x14ac:dyDescent="0.25">
      <c r="A25" s="2"/>
      <c r="B25" s="20" t="s">
        <v>26</v>
      </c>
      <c r="C25" s="19" t="s">
        <v>173</v>
      </c>
      <c r="D25" s="32" t="s">
        <v>172</v>
      </c>
      <c r="E25" s="17">
        <v>300100000</v>
      </c>
      <c r="F25" s="16"/>
      <c r="G25" s="12">
        <v>5000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5000</v>
      </c>
      <c r="N25" s="12">
        <v>0</v>
      </c>
      <c r="O25" s="12">
        <v>5000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3"/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1">
        <v>0</v>
      </c>
      <c r="AP25" s="10">
        <v>5000</v>
      </c>
      <c r="AQ25" s="10">
        <v>0</v>
      </c>
      <c r="AR25" s="10">
        <v>0</v>
      </c>
      <c r="AS25" s="10">
        <v>0</v>
      </c>
      <c r="AT25" s="10">
        <v>0</v>
      </c>
      <c r="AU25" s="10">
        <v>5000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</row>
    <row r="26" spans="1:54" x14ac:dyDescent="0.25">
      <c r="A26" s="2"/>
      <c r="B26" s="147" t="s">
        <v>171</v>
      </c>
      <c r="C26" s="147"/>
      <c r="D26" s="147"/>
      <c r="E26" s="147"/>
      <c r="F26" s="148"/>
      <c r="G26" s="28">
        <v>763119800</v>
      </c>
      <c r="H26" s="28">
        <v>22822000</v>
      </c>
      <c r="I26" s="28">
        <v>1394723</v>
      </c>
      <c r="J26" s="7">
        <v>91264064</v>
      </c>
      <c r="K26" s="15">
        <v>115480787</v>
      </c>
      <c r="L26" s="28">
        <v>29105800</v>
      </c>
      <c r="M26" s="28">
        <v>160899769</v>
      </c>
      <c r="N26" s="7">
        <v>70701344.469999999</v>
      </c>
      <c r="O26" s="15">
        <v>260706913.47</v>
      </c>
      <c r="P26" s="28">
        <v>129622121</v>
      </c>
      <c r="Q26" s="28">
        <v>41078000</v>
      </c>
      <c r="R26" s="7">
        <v>53639300</v>
      </c>
      <c r="S26" s="15">
        <v>224339421</v>
      </c>
      <c r="T26" s="28">
        <v>72495350</v>
      </c>
      <c r="U26" s="28">
        <v>50547950</v>
      </c>
      <c r="V26" s="7">
        <v>39549378.530000001</v>
      </c>
      <c r="W26" s="14">
        <v>162592678.53</v>
      </c>
      <c r="X26" s="12">
        <v>0</v>
      </c>
      <c r="Y26" s="13"/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0">
        <v>763119800</v>
      </c>
      <c r="AQ26" s="10">
        <v>22822000</v>
      </c>
      <c r="AR26" s="10">
        <v>1394723</v>
      </c>
      <c r="AS26" s="10">
        <v>91264064</v>
      </c>
      <c r="AT26" s="10">
        <v>29105800</v>
      </c>
      <c r="AU26" s="10">
        <v>160899769</v>
      </c>
      <c r="AV26" s="10">
        <v>70701344.469999999</v>
      </c>
      <c r="AW26" s="10">
        <v>129622121</v>
      </c>
      <c r="AX26" s="10">
        <v>41078000</v>
      </c>
      <c r="AY26" s="10">
        <v>53639300</v>
      </c>
      <c r="AZ26" s="10">
        <v>72495350</v>
      </c>
      <c r="BA26" s="10">
        <v>50547950</v>
      </c>
      <c r="BB26" s="10">
        <v>39549378.530000001</v>
      </c>
    </row>
    <row r="27" spans="1:54" x14ac:dyDescent="0.25">
      <c r="A27" s="2"/>
      <c r="B27" s="20" t="s">
        <v>26</v>
      </c>
      <c r="C27" s="19" t="s">
        <v>147</v>
      </c>
      <c r="D27" s="32" t="s">
        <v>170</v>
      </c>
      <c r="E27" s="17">
        <v>300100000</v>
      </c>
      <c r="F27" s="16"/>
      <c r="G27" s="12">
        <v>19681600</v>
      </c>
      <c r="H27" s="12">
        <v>672500</v>
      </c>
      <c r="I27" s="12">
        <v>100</v>
      </c>
      <c r="J27" s="12">
        <v>3681520</v>
      </c>
      <c r="K27" s="12">
        <v>4354120</v>
      </c>
      <c r="L27" s="12">
        <v>0</v>
      </c>
      <c r="M27" s="12">
        <v>3510294</v>
      </c>
      <c r="N27" s="12">
        <v>503786</v>
      </c>
      <c r="O27" s="12">
        <v>4014080</v>
      </c>
      <c r="P27" s="12">
        <v>6600000</v>
      </c>
      <c r="Q27" s="12">
        <v>620000</v>
      </c>
      <c r="R27" s="12">
        <v>620000</v>
      </c>
      <c r="S27" s="12">
        <v>7840000</v>
      </c>
      <c r="T27" s="12">
        <v>3473400</v>
      </c>
      <c r="U27" s="12">
        <v>0</v>
      </c>
      <c r="V27" s="12">
        <v>0</v>
      </c>
      <c r="W27" s="12">
        <v>3473400</v>
      </c>
      <c r="X27" s="12">
        <v>0</v>
      </c>
      <c r="Y27" s="13"/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1">
        <v>0</v>
      </c>
      <c r="AP27" s="10">
        <v>19681600</v>
      </c>
      <c r="AQ27" s="10">
        <v>672500</v>
      </c>
      <c r="AR27" s="10">
        <v>100</v>
      </c>
      <c r="AS27" s="10">
        <v>3681520</v>
      </c>
      <c r="AT27" s="10">
        <v>0</v>
      </c>
      <c r="AU27" s="10">
        <v>3510294</v>
      </c>
      <c r="AV27" s="10">
        <v>503786</v>
      </c>
      <c r="AW27" s="10">
        <v>6600000</v>
      </c>
      <c r="AX27" s="10">
        <v>620000</v>
      </c>
      <c r="AY27" s="10">
        <v>620000</v>
      </c>
      <c r="AZ27" s="10">
        <v>3473400</v>
      </c>
      <c r="BA27" s="10">
        <v>0</v>
      </c>
      <c r="BB27" s="10">
        <v>0</v>
      </c>
    </row>
    <row r="28" spans="1:54" x14ac:dyDescent="0.25">
      <c r="A28" s="2"/>
      <c r="B28" s="20" t="s">
        <v>26</v>
      </c>
      <c r="C28" s="19" t="s">
        <v>147</v>
      </c>
      <c r="D28" s="32" t="s">
        <v>169</v>
      </c>
      <c r="E28" s="17">
        <v>300100000</v>
      </c>
      <c r="F28" s="16"/>
      <c r="G28" s="12">
        <v>31800</v>
      </c>
      <c r="H28" s="12">
        <v>0</v>
      </c>
      <c r="I28" s="12">
        <v>0</v>
      </c>
      <c r="J28" s="12">
        <v>31800</v>
      </c>
      <c r="K28" s="12">
        <v>31800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3"/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1">
        <v>0</v>
      </c>
      <c r="AP28" s="10">
        <v>31800</v>
      </c>
      <c r="AQ28" s="10">
        <v>0</v>
      </c>
      <c r="AR28" s="10">
        <v>0</v>
      </c>
      <c r="AS28" s="10">
        <v>31800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</row>
    <row r="29" spans="1:54" x14ac:dyDescent="0.25">
      <c r="A29" s="2"/>
      <c r="B29" s="20" t="s">
        <v>26</v>
      </c>
      <c r="C29" s="19" t="s">
        <v>147</v>
      </c>
      <c r="D29" s="32" t="s">
        <v>168</v>
      </c>
      <c r="E29" s="17">
        <v>300100000</v>
      </c>
      <c r="F29" s="16"/>
      <c r="G29" s="12">
        <v>451877600</v>
      </c>
      <c r="H29" s="12">
        <v>17059904</v>
      </c>
      <c r="I29" s="12">
        <v>671549</v>
      </c>
      <c r="J29" s="12">
        <v>55827120</v>
      </c>
      <c r="K29" s="12">
        <v>73558573</v>
      </c>
      <c r="L29" s="12">
        <v>6138100</v>
      </c>
      <c r="M29" s="12">
        <v>68075390</v>
      </c>
      <c r="N29" s="12">
        <v>58735340</v>
      </c>
      <c r="O29" s="12">
        <v>132948830</v>
      </c>
      <c r="P29" s="12">
        <v>49829724.25</v>
      </c>
      <c r="Q29" s="12">
        <v>27366560</v>
      </c>
      <c r="R29" s="12">
        <v>44613334</v>
      </c>
      <c r="S29" s="12">
        <v>121809618.25</v>
      </c>
      <c r="T29" s="12">
        <v>50294580</v>
      </c>
      <c r="U29" s="12">
        <v>46989390</v>
      </c>
      <c r="V29" s="12">
        <v>26276608.75</v>
      </c>
      <c r="W29" s="12">
        <v>123560578.75</v>
      </c>
      <c r="X29" s="12">
        <v>0</v>
      </c>
      <c r="Y29" s="13"/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1">
        <v>0</v>
      </c>
      <c r="AP29" s="10">
        <v>451877600</v>
      </c>
      <c r="AQ29" s="10">
        <v>17059904</v>
      </c>
      <c r="AR29" s="10">
        <v>671549</v>
      </c>
      <c r="AS29" s="10">
        <v>55827120</v>
      </c>
      <c r="AT29" s="10">
        <v>6138100</v>
      </c>
      <c r="AU29" s="10">
        <v>68075390</v>
      </c>
      <c r="AV29" s="10">
        <v>58735340</v>
      </c>
      <c r="AW29" s="10">
        <v>49829724.25</v>
      </c>
      <c r="AX29" s="10">
        <v>27366560</v>
      </c>
      <c r="AY29" s="10">
        <v>44613334</v>
      </c>
      <c r="AZ29" s="10">
        <v>50294580</v>
      </c>
      <c r="BA29" s="10">
        <v>46989390</v>
      </c>
      <c r="BB29" s="10">
        <v>26276608.75</v>
      </c>
    </row>
    <row r="30" spans="1:54" x14ac:dyDescent="0.25">
      <c r="A30" s="2"/>
      <c r="B30" s="20" t="s">
        <v>26</v>
      </c>
      <c r="C30" s="19" t="s">
        <v>147</v>
      </c>
      <c r="D30" s="32" t="s">
        <v>167</v>
      </c>
      <c r="E30" s="17">
        <v>300100000</v>
      </c>
      <c r="F30" s="16"/>
      <c r="G30" s="12">
        <v>100000</v>
      </c>
      <c r="H30" s="12">
        <v>0</v>
      </c>
      <c r="I30" s="12">
        <v>0</v>
      </c>
      <c r="J30" s="12">
        <v>2500</v>
      </c>
      <c r="K30" s="12">
        <v>2500</v>
      </c>
      <c r="L30" s="12">
        <v>5700</v>
      </c>
      <c r="M30" s="12">
        <v>9000</v>
      </c>
      <c r="N30" s="12">
        <v>5100</v>
      </c>
      <c r="O30" s="12">
        <v>19800</v>
      </c>
      <c r="P30" s="12">
        <v>8150</v>
      </c>
      <c r="Q30" s="12">
        <v>11600</v>
      </c>
      <c r="R30" s="12">
        <v>1200</v>
      </c>
      <c r="S30" s="12">
        <v>20950</v>
      </c>
      <c r="T30" s="12">
        <v>4050</v>
      </c>
      <c r="U30" s="12">
        <v>12850</v>
      </c>
      <c r="V30" s="12">
        <v>39850</v>
      </c>
      <c r="W30" s="12">
        <v>56750</v>
      </c>
      <c r="X30" s="12">
        <v>0</v>
      </c>
      <c r="Y30" s="13"/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1">
        <v>0</v>
      </c>
      <c r="AP30" s="10">
        <v>100000</v>
      </c>
      <c r="AQ30" s="10">
        <v>0</v>
      </c>
      <c r="AR30" s="10">
        <v>0</v>
      </c>
      <c r="AS30" s="10">
        <v>2500</v>
      </c>
      <c r="AT30" s="10">
        <v>5700</v>
      </c>
      <c r="AU30" s="10">
        <v>9000</v>
      </c>
      <c r="AV30" s="10">
        <v>5100</v>
      </c>
      <c r="AW30" s="10">
        <v>8150</v>
      </c>
      <c r="AX30" s="10">
        <v>11600</v>
      </c>
      <c r="AY30" s="10">
        <v>1200</v>
      </c>
      <c r="AZ30" s="10">
        <v>4050</v>
      </c>
      <c r="BA30" s="10">
        <v>12850</v>
      </c>
      <c r="BB30" s="10">
        <v>39850</v>
      </c>
    </row>
    <row r="31" spans="1:54" x14ac:dyDescent="0.25">
      <c r="A31" s="2"/>
      <c r="B31" s="20" t="s">
        <v>26</v>
      </c>
      <c r="C31" s="19" t="s">
        <v>147</v>
      </c>
      <c r="D31" s="32" t="s">
        <v>166</v>
      </c>
      <c r="E31" s="17">
        <v>300100000</v>
      </c>
      <c r="F31" s="16"/>
      <c r="G31" s="12">
        <v>6351450</v>
      </c>
      <c r="H31" s="12">
        <v>15160</v>
      </c>
      <c r="I31" s="12">
        <v>0</v>
      </c>
      <c r="J31" s="12">
        <v>0</v>
      </c>
      <c r="K31" s="12">
        <v>15160</v>
      </c>
      <c r="L31" s="12">
        <v>0</v>
      </c>
      <c r="M31" s="12">
        <v>713810</v>
      </c>
      <c r="N31" s="12">
        <v>290475.46999999997</v>
      </c>
      <c r="O31" s="12">
        <v>1004285.47</v>
      </c>
      <c r="P31" s="12">
        <v>359424.75</v>
      </c>
      <c r="Q31" s="12">
        <v>848420</v>
      </c>
      <c r="R31" s="12">
        <v>80900</v>
      </c>
      <c r="S31" s="12">
        <v>1288744.75</v>
      </c>
      <c r="T31" s="12">
        <v>163670</v>
      </c>
      <c r="U31" s="12">
        <v>538900</v>
      </c>
      <c r="V31" s="12">
        <v>3340689.78</v>
      </c>
      <c r="W31" s="12">
        <v>4043259.78</v>
      </c>
      <c r="X31" s="12">
        <v>0</v>
      </c>
      <c r="Y31" s="13"/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1">
        <v>0</v>
      </c>
      <c r="AP31" s="10">
        <v>6351450</v>
      </c>
      <c r="AQ31" s="10">
        <v>15160</v>
      </c>
      <c r="AR31" s="10">
        <v>0</v>
      </c>
      <c r="AS31" s="10">
        <v>0</v>
      </c>
      <c r="AT31" s="10">
        <v>0</v>
      </c>
      <c r="AU31" s="10">
        <v>713810</v>
      </c>
      <c r="AV31" s="10">
        <v>290475.46999999997</v>
      </c>
      <c r="AW31" s="10">
        <v>359424.75</v>
      </c>
      <c r="AX31" s="10">
        <v>848420</v>
      </c>
      <c r="AY31" s="10">
        <v>80900</v>
      </c>
      <c r="AZ31" s="10">
        <v>163670</v>
      </c>
      <c r="BA31" s="10">
        <v>538900</v>
      </c>
      <c r="BB31" s="10">
        <v>3340689.78</v>
      </c>
    </row>
    <row r="32" spans="1:54" x14ac:dyDescent="0.25">
      <c r="A32" s="2"/>
      <c r="B32" s="20" t="s">
        <v>26</v>
      </c>
      <c r="C32" s="19" t="s">
        <v>147</v>
      </c>
      <c r="D32" s="32" t="s">
        <v>165</v>
      </c>
      <c r="E32" s="17">
        <v>300100000</v>
      </c>
      <c r="F32" s="16"/>
      <c r="G32" s="12">
        <v>9503100</v>
      </c>
      <c r="H32" s="12">
        <v>0</v>
      </c>
      <c r="I32" s="12">
        <v>0</v>
      </c>
      <c r="J32" s="12">
        <v>1435900</v>
      </c>
      <c r="K32" s="12">
        <v>1435900</v>
      </c>
      <c r="L32" s="12">
        <v>0</v>
      </c>
      <c r="M32" s="12">
        <v>279039</v>
      </c>
      <c r="N32" s="12">
        <v>200596</v>
      </c>
      <c r="O32" s="12">
        <v>479635</v>
      </c>
      <c r="P32" s="12">
        <v>926800</v>
      </c>
      <c r="Q32" s="12">
        <v>877420</v>
      </c>
      <c r="R32" s="12">
        <v>475480</v>
      </c>
      <c r="S32" s="12">
        <v>2279700</v>
      </c>
      <c r="T32" s="12">
        <v>529203</v>
      </c>
      <c r="U32" s="12">
        <v>206200</v>
      </c>
      <c r="V32" s="12">
        <v>4572462</v>
      </c>
      <c r="W32" s="12">
        <v>5307865</v>
      </c>
      <c r="X32" s="12">
        <v>0</v>
      </c>
      <c r="Y32" s="13"/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1">
        <v>0</v>
      </c>
      <c r="AP32" s="10">
        <v>9503100</v>
      </c>
      <c r="AQ32" s="10">
        <v>0</v>
      </c>
      <c r="AR32" s="10">
        <v>0</v>
      </c>
      <c r="AS32" s="10">
        <v>1435900</v>
      </c>
      <c r="AT32" s="10">
        <v>0</v>
      </c>
      <c r="AU32" s="10">
        <v>279039</v>
      </c>
      <c r="AV32" s="10">
        <v>200596</v>
      </c>
      <c r="AW32" s="10">
        <v>926800</v>
      </c>
      <c r="AX32" s="10">
        <v>877420</v>
      </c>
      <c r="AY32" s="10">
        <v>475480</v>
      </c>
      <c r="AZ32" s="10">
        <v>529203</v>
      </c>
      <c r="BA32" s="10">
        <v>206200</v>
      </c>
      <c r="BB32" s="10">
        <v>4572462</v>
      </c>
    </row>
    <row r="33" spans="1:54" x14ac:dyDescent="0.25">
      <c r="A33" s="2"/>
      <c r="B33" s="20" t="s">
        <v>26</v>
      </c>
      <c r="C33" s="19" t="s">
        <v>147</v>
      </c>
      <c r="D33" s="32" t="s">
        <v>164</v>
      </c>
      <c r="E33" s="17">
        <v>300100000</v>
      </c>
      <c r="F33" s="16"/>
      <c r="G33" s="12">
        <v>10000</v>
      </c>
      <c r="H33" s="12">
        <v>0</v>
      </c>
      <c r="I33" s="12">
        <v>250</v>
      </c>
      <c r="J33" s="12">
        <v>314</v>
      </c>
      <c r="K33" s="12">
        <v>564</v>
      </c>
      <c r="L33" s="12">
        <v>350</v>
      </c>
      <c r="M33" s="12">
        <v>0</v>
      </c>
      <c r="N33" s="12">
        <v>3000</v>
      </c>
      <c r="O33" s="12">
        <v>3350</v>
      </c>
      <c r="P33" s="12">
        <v>1500</v>
      </c>
      <c r="Q33" s="12">
        <v>0</v>
      </c>
      <c r="R33" s="12">
        <v>886</v>
      </c>
      <c r="S33" s="12">
        <v>2386</v>
      </c>
      <c r="T33" s="12">
        <v>1800</v>
      </c>
      <c r="U33" s="12">
        <v>1900</v>
      </c>
      <c r="V33" s="12">
        <v>0</v>
      </c>
      <c r="W33" s="12">
        <v>3700</v>
      </c>
      <c r="X33" s="12">
        <v>0</v>
      </c>
      <c r="Y33" s="13"/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1">
        <v>0</v>
      </c>
      <c r="AP33" s="10">
        <v>10000</v>
      </c>
      <c r="AQ33" s="10">
        <v>0</v>
      </c>
      <c r="AR33" s="10">
        <v>250</v>
      </c>
      <c r="AS33" s="10">
        <v>314</v>
      </c>
      <c r="AT33" s="10">
        <v>350</v>
      </c>
      <c r="AU33" s="10">
        <v>0</v>
      </c>
      <c r="AV33" s="10">
        <v>3000</v>
      </c>
      <c r="AW33" s="10">
        <v>1500</v>
      </c>
      <c r="AX33" s="10">
        <v>0</v>
      </c>
      <c r="AY33" s="10">
        <v>886</v>
      </c>
      <c r="AZ33" s="10">
        <v>1800</v>
      </c>
      <c r="BA33" s="10">
        <v>1900</v>
      </c>
      <c r="BB33" s="10">
        <v>0</v>
      </c>
    </row>
    <row r="34" spans="1:54" x14ac:dyDescent="0.25">
      <c r="A34" s="2"/>
      <c r="B34" s="20" t="s">
        <v>26</v>
      </c>
      <c r="C34" s="19" t="s">
        <v>147</v>
      </c>
      <c r="D34" s="32" t="s">
        <v>163</v>
      </c>
      <c r="E34" s="17">
        <v>300100000</v>
      </c>
      <c r="F34" s="16"/>
      <c r="G34" s="12">
        <v>2364700</v>
      </c>
      <c r="H34" s="12">
        <v>80040</v>
      </c>
      <c r="I34" s="12">
        <v>0</v>
      </c>
      <c r="J34" s="12">
        <v>336700</v>
      </c>
      <c r="K34" s="12">
        <v>416740</v>
      </c>
      <c r="L34" s="12">
        <v>146750</v>
      </c>
      <c r="M34" s="12">
        <v>176000</v>
      </c>
      <c r="N34" s="12">
        <v>136848</v>
      </c>
      <c r="O34" s="12">
        <v>459598</v>
      </c>
      <c r="P34" s="12">
        <v>105850</v>
      </c>
      <c r="Q34" s="12">
        <v>115400</v>
      </c>
      <c r="R34" s="12">
        <v>132100</v>
      </c>
      <c r="S34" s="12">
        <v>353350</v>
      </c>
      <c r="T34" s="12">
        <v>132100</v>
      </c>
      <c r="U34" s="12">
        <v>60800</v>
      </c>
      <c r="V34" s="12">
        <v>942112</v>
      </c>
      <c r="W34" s="12">
        <v>1135012</v>
      </c>
      <c r="X34" s="12">
        <v>0</v>
      </c>
      <c r="Y34" s="13"/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1">
        <v>0</v>
      </c>
      <c r="AP34" s="10">
        <v>2364700</v>
      </c>
      <c r="AQ34" s="10">
        <v>80040</v>
      </c>
      <c r="AR34" s="10">
        <v>0</v>
      </c>
      <c r="AS34" s="10">
        <v>336700</v>
      </c>
      <c r="AT34" s="10">
        <v>146750</v>
      </c>
      <c r="AU34" s="10">
        <v>176000</v>
      </c>
      <c r="AV34" s="10">
        <v>136848</v>
      </c>
      <c r="AW34" s="10">
        <v>105850</v>
      </c>
      <c r="AX34" s="10">
        <v>115400</v>
      </c>
      <c r="AY34" s="10">
        <v>132100</v>
      </c>
      <c r="AZ34" s="10">
        <v>132100</v>
      </c>
      <c r="BA34" s="10">
        <v>60800</v>
      </c>
      <c r="BB34" s="10">
        <v>942112</v>
      </c>
    </row>
    <row r="35" spans="1:54" x14ac:dyDescent="0.25">
      <c r="A35" s="2"/>
      <c r="B35" s="20" t="s">
        <v>26</v>
      </c>
      <c r="C35" s="19" t="s">
        <v>147</v>
      </c>
      <c r="D35" s="32" t="s">
        <v>162</v>
      </c>
      <c r="E35" s="17">
        <v>300100000</v>
      </c>
      <c r="F35" s="16"/>
      <c r="G35" s="12">
        <v>123700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89630</v>
      </c>
      <c r="Q35" s="12">
        <v>0</v>
      </c>
      <c r="R35" s="12">
        <v>0</v>
      </c>
      <c r="S35" s="12">
        <v>89630</v>
      </c>
      <c r="T35" s="12">
        <v>0</v>
      </c>
      <c r="U35" s="12">
        <v>0</v>
      </c>
      <c r="V35" s="12">
        <v>34070</v>
      </c>
      <c r="W35" s="12">
        <v>34070</v>
      </c>
      <c r="X35" s="12">
        <v>0</v>
      </c>
      <c r="Y35" s="13"/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1">
        <v>0</v>
      </c>
      <c r="AP35" s="10">
        <v>123700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89630</v>
      </c>
      <c r="AX35" s="10">
        <v>0</v>
      </c>
      <c r="AY35" s="10">
        <v>0</v>
      </c>
      <c r="AZ35" s="10">
        <v>0</v>
      </c>
      <c r="BA35" s="10">
        <v>0</v>
      </c>
      <c r="BB35" s="10">
        <v>34070</v>
      </c>
    </row>
    <row r="36" spans="1:54" x14ac:dyDescent="0.25">
      <c r="A36" s="2"/>
      <c r="B36" s="20" t="s">
        <v>26</v>
      </c>
      <c r="C36" s="19" t="s">
        <v>147</v>
      </c>
      <c r="D36" s="32" t="s">
        <v>161</v>
      </c>
      <c r="E36" s="17">
        <v>300100000</v>
      </c>
      <c r="F36" s="16"/>
      <c r="G36" s="12">
        <v>52964550</v>
      </c>
      <c r="H36" s="12">
        <v>333800</v>
      </c>
      <c r="I36" s="12">
        <v>183201</v>
      </c>
      <c r="J36" s="12">
        <v>1207340</v>
      </c>
      <c r="K36" s="12">
        <v>1724341</v>
      </c>
      <c r="L36" s="12">
        <v>0</v>
      </c>
      <c r="M36" s="12">
        <v>0</v>
      </c>
      <c r="N36" s="12">
        <v>0</v>
      </c>
      <c r="O36" s="12">
        <v>0</v>
      </c>
      <c r="P36" s="12">
        <v>37567000</v>
      </c>
      <c r="Q36" s="12">
        <v>10038100</v>
      </c>
      <c r="R36" s="12">
        <v>514500</v>
      </c>
      <c r="S36" s="12">
        <v>48119600</v>
      </c>
      <c r="T36" s="12">
        <v>332200</v>
      </c>
      <c r="U36" s="12">
        <v>1532860</v>
      </c>
      <c r="V36" s="12">
        <v>1255549</v>
      </c>
      <c r="W36" s="12">
        <v>3120609</v>
      </c>
      <c r="X36" s="12">
        <v>0</v>
      </c>
      <c r="Y36" s="13"/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1">
        <v>0</v>
      </c>
      <c r="AP36" s="10">
        <v>52964550</v>
      </c>
      <c r="AQ36" s="10">
        <v>333800</v>
      </c>
      <c r="AR36" s="10">
        <v>183201</v>
      </c>
      <c r="AS36" s="10">
        <v>1207340</v>
      </c>
      <c r="AT36" s="10">
        <v>0</v>
      </c>
      <c r="AU36" s="10">
        <v>0</v>
      </c>
      <c r="AV36" s="10">
        <v>0</v>
      </c>
      <c r="AW36" s="10">
        <v>37567000</v>
      </c>
      <c r="AX36" s="10">
        <v>10038100</v>
      </c>
      <c r="AY36" s="10">
        <v>514500</v>
      </c>
      <c r="AZ36" s="10">
        <v>332200</v>
      </c>
      <c r="BA36" s="10">
        <v>1532860</v>
      </c>
      <c r="BB36" s="10">
        <v>1255549</v>
      </c>
    </row>
    <row r="37" spans="1:54" x14ac:dyDescent="0.25">
      <c r="A37" s="2"/>
      <c r="B37" s="20" t="s">
        <v>26</v>
      </c>
      <c r="C37" s="19" t="s">
        <v>147</v>
      </c>
      <c r="D37" s="32" t="s">
        <v>160</v>
      </c>
      <c r="E37" s="17">
        <v>300100000</v>
      </c>
      <c r="F37" s="16"/>
      <c r="G37" s="12">
        <v>3589000</v>
      </c>
      <c r="H37" s="12">
        <v>240900</v>
      </c>
      <c r="I37" s="12">
        <v>0</v>
      </c>
      <c r="J37" s="12">
        <v>348100</v>
      </c>
      <c r="K37" s="12">
        <v>589000</v>
      </c>
      <c r="L37" s="12">
        <v>0</v>
      </c>
      <c r="M37" s="12">
        <v>3000000</v>
      </c>
      <c r="N37" s="12">
        <v>0</v>
      </c>
      <c r="O37" s="12">
        <v>3000000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3"/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1">
        <v>0</v>
      </c>
      <c r="AP37" s="10">
        <v>3589000</v>
      </c>
      <c r="AQ37" s="10">
        <v>240900</v>
      </c>
      <c r="AR37" s="10">
        <v>0</v>
      </c>
      <c r="AS37" s="10">
        <v>348100</v>
      </c>
      <c r="AT37" s="10">
        <v>0</v>
      </c>
      <c r="AU37" s="10">
        <v>3000000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</row>
    <row r="38" spans="1:54" x14ac:dyDescent="0.25">
      <c r="A38" s="2"/>
      <c r="B38" s="20" t="s">
        <v>26</v>
      </c>
      <c r="C38" s="19" t="s">
        <v>147</v>
      </c>
      <c r="D38" s="32" t="s">
        <v>159</v>
      </c>
      <c r="E38" s="17">
        <v>300100000</v>
      </c>
      <c r="F38" s="16"/>
      <c r="G38" s="12">
        <v>2443600</v>
      </c>
      <c r="H38" s="12">
        <v>161800</v>
      </c>
      <c r="I38" s="12">
        <v>0</v>
      </c>
      <c r="J38" s="12">
        <v>0</v>
      </c>
      <c r="K38" s="12">
        <v>161800</v>
      </c>
      <c r="L38" s="12">
        <v>322700</v>
      </c>
      <c r="M38" s="12">
        <v>1000000</v>
      </c>
      <c r="N38" s="12">
        <v>959100</v>
      </c>
      <c r="O38" s="12">
        <v>2281800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3"/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1">
        <v>0</v>
      </c>
      <c r="AP38" s="10">
        <v>2443600</v>
      </c>
      <c r="AQ38" s="10">
        <v>161800</v>
      </c>
      <c r="AR38" s="10">
        <v>0</v>
      </c>
      <c r="AS38" s="10">
        <v>0</v>
      </c>
      <c r="AT38" s="10">
        <v>322700</v>
      </c>
      <c r="AU38" s="10">
        <v>1000000</v>
      </c>
      <c r="AV38" s="10">
        <v>959100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</row>
    <row r="39" spans="1:54" x14ac:dyDescent="0.25">
      <c r="A39" s="2"/>
      <c r="B39" s="20" t="s">
        <v>26</v>
      </c>
      <c r="C39" s="19" t="s">
        <v>147</v>
      </c>
      <c r="D39" s="32" t="s">
        <v>158</v>
      </c>
      <c r="E39" s="17">
        <v>300100000</v>
      </c>
      <c r="F39" s="16"/>
      <c r="G39" s="12">
        <v>116016200</v>
      </c>
      <c r="H39" s="12">
        <v>1935600</v>
      </c>
      <c r="I39" s="12">
        <v>100</v>
      </c>
      <c r="J39" s="12">
        <v>5924600</v>
      </c>
      <c r="K39" s="12">
        <v>7860300</v>
      </c>
      <c r="L39" s="12">
        <v>5276550</v>
      </c>
      <c r="M39" s="12">
        <v>69422960</v>
      </c>
      <c r="N39" s="12">
        <v>8000000</v>
      </c>
      <c r="O39" s="12">
        <v>82699510</v>
      </c>
      <c r="P39" s="12">
        <v>11949415</v>
      </c>
      <c r="Q39" s="12">
        <v>0</v>
      </c>
      <c r="R39" s="12">
        <v>0</v>
      </c>
      <c r="S39" s="12">
        <v>11949415</v>
      </c>
      <c r="T39" s="12">
        <v>13506975</v>
      </c>
      <c r="U39" s="12">
        <v>0</v>
      </c>
      <c r="V39" s="12">
        <v>0</v>
      </c>
      <c r="W39" s="12">
        <v>13506975</v>
      </c>
      <c r="X39" s="12">
        <v>0</v>
      </c>
      <c r="Y39" s="13"/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1">
        <v>0</v>
      </c>
      <c r="AP39" s="10">
        <v>116016200</v>
      </c>
      <c r="AQ39" s="10">
        <v>1935600</v>
      </c>
      <c r="AR39" s="10">
        <v>100</v>
      </c>
      <c r="AS39" s="10">
        <v>5924600</v>
      </c>
      <c r="AT39" s="10">
        <v>5276550</v>
      </c>
      <c r="AU39" s="10">
        <v>69422960</v>
      </c>
      <c r="AV39" s="10">
        <v>8000000</v>
      </c>
      <c r="AW39" s="10">
        <v>11949415</v>
      </c>
      <c r="AX39" s="10">
        <v>0</v>
      </c>
      <c r="AY39" s="10">
        <v>0</v>
      </c>
      <c r="AZ39" s="10">
        <v>13506975</v>
      </c>
      <c r="BA39" s="10">
        <v>0</v>
      </c>
      <c r="BB39" s="10">
        <v>0</v>
      </c>
    </row>
    <row r="40" spans="1:54" x14ac:dyDescent="0.25">
      <c r="A40" s="2"/>
      <c r="B40" s="20" t="s">
        <v>26</v>
      </c>
      <c r="C40" s="19" t="s">
        <v>147</v>
      </c>
      <c r="D40" s="32" t="s">
        <v>157</v>
      </c>
      <c r="E40" s="17">
        <v>300100000</v>
      </c>
      <c r="F40" s="16"/>
      <c r="G40" s="12">
        <v>10000</v>
      </c>
      <c r="H40" s="12">
        <v>0</v>
      </c>
      <c r="I40" s="12">
        <v>0</v>
      </c>
      <c r="J40" s="12">
        <v>1690</v>
      </c>
      <c r="K40" s="12">
        <v>1690</v>
      </c>
      <c r="L40" s="12">
        <v>0</v>
      </c>
      <c r="M40" s="12">
        <v>500</v>
      </c>
      <c r="N40" s="12">
        <v>1000</v>
      </c>
      <c r="O40" s="12">
        <v>1500</v>
      </c>
      <c r="P40" s="12">
        <v>200</v>
      </c>
      <c r="Q40" s="12">
        <v>0</v>
      </c>
      <c r="R40" s="12">
        <v>0</v>
      </c>
      <c r="S40" s="12">
        <v>200</v>
      </c>
      <c r="T40" s="12">
        <v>6610</v>
      </c>
      <c r="U40" s="12">
        <v>0</v>
      </c>
      <c r="V40" s="12">
        <v>0</v>
      </c>
      <c r="W40" s="12">
        <v>6610</v>
      </c>
      <c r="X40" s="12">
        <v>0</v>
      </c>
      <c r="Y40" s="13"/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1">
        <v>0</v>
      </c>
      <c r="AP40" s="10">
        <v>10000</v>
      </c>
      <c r="AQ40" s="10">
        <v>0</v>
      </c>
      <c r="AR40" s="10">
        <v>0</v>
      </c>
      <c r="AS40" s="10">
        <v>1690</v>
      </c>
      <c r="AT40" s="10">
        <v>0</v>
      </c>
      <c r="AU40" s="10">
        <v>500</v>
      </c>
      <c r="AV40" s="10">
        <v>1000</v>
      </c>
      <c r="AW40" s="10">
        <v>200</v>
      </c>
      <c r="AX40" s="10">
        <v>0</v>
      </c>
      <c r="AY40" s="10">
        <v>0</v>
      </c>
      <c r="AZ40" s="10">
        <v>6610</v>
      </c>
      <c r="BA40" s="10">
        <v>0</v>
      </c>
      <c r="BB40" s="10">
        <v>0</v>
      </c>
    </row>
    <row r="41" spans="1:54" x14ac:dyDescent="0.25">
      <c r="A41" s="2"/>
      <c r="B41" s="20" t="s">
        <v>26</v>
      </c>
      <c r="C41" s="19" t="s">
        <v>147</v>
      </c>
      <c r="D41" s="32" t="s">
        <v>156</v>
      </c>
      <c r="E41" s="17">
        <v>300100000</v>
      </c>
      <c r="F41" s="16"/>
      <c r="G41" s="12">
        <v>24100800</v>
      </c>
      <c r="H41" s="12">
        <v>23100</v>
      </c>
      <c r="I41" s="12">
        <v>0</v>
      </c>
      <c r="J41" s="12">
        <v>4283450</v>
      </c>
      <c r="K41" s="12">
        <v>4306550</v>
      </c>
      <c r="L41" s="12">
        <v>459750</v>
      </c>
      <c r="M41" s="12">
        <v>10178800</v>
      </c>
      <c r="N41" s="12">
        <v>700000</v>
      </c>
      <c r="O41" s="12">
        <v>11338550</v>
      </c>
      <c r="P41" s="12">
        <v>7050385</v>
      </c>
      <c r="Q41" s="12">
        <v>0</v>
      </c>
      <c r="R41" s="12">
        <v>0</v>
      </c>
      <c r="S41" s="12">
        <v>7050385</v>
      </c>
      <c r="T41" s="12">
        <v>1405315</v>
      </c>
      <c r="U41" s="12">
        <v>0</v>
      </c>
      <c r="V41" s="12">
        <v>0</v>
      </c>
      <c r="W41" s="12">
        <v>1405315</v>
      </c>
      <c r="X41" s="12">
        <v>0</v>
      </c>
      <c r="Y41" s="13"/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1">
        <v>0</v>
      </c>
      <c r="AP41" s="10">
        <v>24100800</v>
      </c>
      <c r="AQ41" s="10">
        <v>23100</v>
      </c>
      <c r="AR41" s="10">
        <v>0</v>
      </c>
      <c r="AS41" s="10">
        <v>4283450</v>
      </c>
      <c r="AT41" s="10">
        <v>459750</v>
      </c>
      <c r="AU41" s="10">
        <v>10178800</v>
      </c>
      <c r="AV41" s="10">
        <v>700000</v>
      </c>
      <c r="AW41" s="10">
        <v>7050385</v>
      </c>
      <c r="AX41" s="10">
        <v>0</v>
      </c>
      <c r="AY41" s="10">
        <v>0</v>
      </c>
      <c r="AZ41" s="10">
        <v>1405315</v>
      </c>
      <c r="BA41" s="10">
        <v>0</v>
      </c>
      <c r="BB41" s="10">
        <v>0</v>
      </c>
    </row>
    <row r="42" spans="1:54" x14ac:dyDescent="0.25">
      <c r="A42" s="2"/>
      <c r="B42" s="20" t="s">
        <v>26</v>
      </c>
      <c r="C42" s="19" t="s">
        <v>147</v>
      </c>
      <c r="D42" s="32" t="s">
        <v>155</v>
      </c>
      <c r="E42" s="17">
        <v>300100000</v>
      </c>
      <c r="F42" s="16"/>
      <c r="G42" s="12">
        <v>95000</v>
      </c>
      <c r="H42" s="12">
        <v>0</v>
      </c>
      <c r="I42" s="12">
        <v>100</v>
      </c>
      <c r="J42" s="12">
        <v>0</v>
      </c>
      <c r="K42" s="12">
        <v>100</v>
      </c>
      <c r="L42" s="12">
        <v>0</v>
      </c>
      <c r="M42" s="12">
        <v>0</v>
      </c>
      <c r="N42" s="12">
        <v>0</v>
      </c>
      <c r="O42" s="12">
        <v>0</v>
      </c>
      <c r="P42" s="12">
        <v>15800</v>
      </c>
      <c r="Q42" s="12">
        <v>500</v>
      </c>
      <c r="R42" s="12">
        <v>600</v>
      </c>
      <c r="S42" s="12">
        <v>16900</v>
      </c>
      <c r="T42" s="12">
        <v>15750</v>
      </c>
      <c r="U42" s="12">
        <v>4950</v>
      </c>
      <c r="V42" s="12">
        <v>57300</v>
      </c>
      <c r="W42" s="12">
        <v>78000</v>
      </c>
      <c r="X42" s="12">
        <v>0</v>
      </c>
      <c r="Y42" s="13"/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1">
        <v>0</v>
      </c>
      <c r="AP42" s="10">
        <v>95000</v>
      </c>
      <c r="AQ42" s="10">
        <v>0</v>
      </c>
      <c r="AR42" s="10">
        <v>100</v>
      </c>
      <c r="AS42" s="10">
        <v>0</v>
      </c>
      <c r="AT42" s="10">
        <v>0</v>
      </c>
      <c r="AU42" s="10">
        <v>0</v>
      </c>
      <c r="AV42" s="10">
        <v>0</v>
      </c>
      <c r="AW42" s="10">
        <v>15800</v>
      </c>
      <c r="AX42" s="10">
        <v>500</v>
      </c>
      <c r="AY42" s="10">
        <v>600</v>
      </c>
      <c r="AZ42" s="10">
        <v>15750</v>
      </c>
      <c r="BA42" s="10">
        <v>4950</v>
      </c>
      <c r="BB42" s="10">
        <v>57300</v>
      </c>
    </row>
    <row r="43" spans="1:54" x14ac:dyDescent="0.25">
      <c r="A43" s="2"/>
      <c r="B43" s="20" t="s">
        <v>26</v>
      </c>
      <c r="C43" s="19" t="s">
        <v>147</v>
      </c>
      <c r="D43" s="32" t="s">
        <v>154</v>
      </c>
      <c r="E43" s="17">
        <v>300100000</v>
      </c>
      <c r="F43" s="16"/>
      <c r="G43" s="12">
        <v>5000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937</v>
      </c>
      <c r="Q43" s="12">
        <v>0</v>
      </c>
      <c r="R43" s="12">
        <v>0</v>
      </c>
      <c r="S43" s="12">
        <v>937</v>
      </c>
      <c r="T43" s="12">
        <v>1812</v>
      </c>
      <c r="U43" s="12">
        <v>0</v>
      </c>
      <c r="V43" s="12">
        <v>2251</v>
      </c>
      <c r="W43" s="12">
        <v>4063</v>
      </c>
      <c r="X43" s="12">
        <v>0</v>
      </c>
      <c r="Y43" s="13"/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1">
        <v>0</v>
      </c>
      <c r="AP43" s="10">
        <v>5000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937</v>
      </c>
      <c r="AX43" s="10">
        <v>0</v>
      </c>
      <c r="AY43" s="10">
        <v>0</v>
      </c>
      <c r="AZ43" s="10">
        <v>1812</v>
      </c>
      <c r="BA43" s="10">
        <v>0</v>
      </c>
      <c r="BB43" s="10">
        <v>2251</v>
      </c>
    </row>
    <row r="44" spans="1:54" x14ac:dyDescent="0.25">
      <c r="A44" s="2"/>
      <c r="B44" s="20" t="s">
        <v>26</v>
      </c>
      <c r="C44" s="19" t="s">
        <v>147</v>
      </c>
      <c r="D44" s="32" t="s">
        <v>153</v>
      </c>
      <c r="E44" s="17">
        <v>300100000</v>
      </c>
      <c r="F44" s="16"/>
      <c r="G44" s="12">
        <v>29241800</v>
      </c>
      <c r="H44" s="12">
        <v>0</v>
      </c>
      <c r="I44" s="12">
        <v>100</v>
      </c>
      <c r="J44" s="12">
        <v>14701360</v>
      </c>
      <c r="K44" s="12">
        <v>14701460</v>
      </c>
      <c r="L44" s="12">
        <v>1974600</v>
      </c>
      <c r="M44" s="12">
        <v>837000</v>
      </c>
      <c r="N44" s="12">
        <v>0</v>
      </c>
      <c r="O44" s="12">
        <v>2811600</v>
      </c>
      <c r="P44" s="12">
        <v>11728740</v>
      </c>
      <c r="Q44" s="12">
        <v>0</v>
      </c>
      <c r="R44" s="12">
        <v>0</v>
      </c>
      <c r="S44" s="12">
        <v>11728740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3"/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1">
        <v>0</v>
      </c>
      <c r="AP44" s="10">
        <v>29241800</v>
      </c>
      <c r="AQ44" s="10">
        <v>0</v>
      </c>
      <c r="AR44" s="10">
        <v>100</v>
      </c>
      <c r="AS44" s="10">
        <v>14701360</v>
      </c>
      <c r="AT44" s="10">
        <v>1974600</v>
      </c>
      <c r="AU44" s="10">
        <v>837000</v>
      </c>
      <c r="AV44" s="10">
        <v>0</v>
      </c>
      <c r="AW44" s="10">
        <v>11728740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</row>
    <row r="45" spans="1:54" x14ac:dyDescent="0.25">
      <c r="A45" s="2"/>
      <c r="B45" s="20" t="s">
        <v>26</v>
      </c>
      <c r="C45" s="19" t="s">
        <v>147</v>
      </c>
      <c r="D45" s="32" t="s">
        <v>152</v>
      </c>
      <c r="E45" s="17">
        <v>300100000</v>
      </c>
      <c r="F45" s="16"/>
      <c r="G45" s="12">
        <v>24340000</v>
      </c>
      <c r="H45" s="12">
        <v>1552000</v>
      </c>
      <c r="I45" s="12">
        <v>100</v>
      </c>
      <c r="J45" s="12">
        <v>0</v>
      </c>
      <c r="K45" s="12">
        <v>1552100</v>
      </c>
      <c r="L45" s="12">
        <v>13745000</v>
      </c>
      <c r="M45" s="12">
        <v>923600</v>
      </c>
      <c r="N45" s="12">
        <v>286477</v>
      </c>
      <c r="O45" s="12">
        <v>14955077</v>
      </c>
      <c r="P45" s="12">
        <v>0</v>
      </c>
      <c r="Q45" s="12">
        <v>0</v>
      </c>
      <c r="R45" s="12">
        <v>6000000</v>
      </c>
      <c r="S45" s="12">
        <v>6000000</v>
      </c>
      <c r="T45" s="12">
        <v>0</v>
      </c>
      <c r="U45" s="12">
        <v>0</v>
      </c>
      <c r="V45" s="12">
        <v>1832823</v>
      </c>
      <c r="W45" s="12">
        <v>1832823</v>
      </c>
      <c r="X45" s="12">
        <v>0</v>
      </c>
      <c r="Y45" s="13"/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1">
        <v>0</v>
      </c>
      <c r="AP45" s="10">
        <v>24340000</v>
      </c>
      <c r="AQ45" s="10">
        <v>1552000</v>
      </c>
      <c r="AR45" s="10">
        <v>100</v>
      </c>
      <c r="AS45" s="10">
        <v>0</v>
      </c>
      <c r="AT45" s="10">
        <v>13745000</v>
      </c>
      <c r="AU45" s="10">
        <v>923600</v>
      </c>
      <c r="AV45" s="10">
        <v>286477</v>
      </c>
      <c r="AW45" s="10">
        <v>0</v>
      </c>
      <c r="AX45" s="10">
        <v>0</v>
      </c>
      <c r="AY45" s="10">
        <v>6000000</v>
      </c>
      <c r="AZ45" s="10">
        <v>0</v>
      </c>
      <c r="BA45" s="10">
        <v>0</v>
      </c>
      <c r="BB45" s="10">
        <v>1832823</v>
      </c>
    </row>
    <row r="46" spans="1:54" x14ac:dyDescent="0.25">
      <c r="A46" s="2"/>
      <c r="B46" s="20" t="s">
        <v>26</v>
      </c>
      <c r="C46" s="19" t="s">
        <v>147</v>
      </c>
      <c r="D46" s="32" t="s">
        <v>151</v>
      </c>
      <c r="E46" s="17">
        <v>300100000</v>
      </c>
      <c r="F46" s="16"/>
      <c r="G46" s="12">
        <v>7773200</v>
      </c>
      <c r="H46" s="12">
        <v>0</v>
      </c>
      <c r="I46" s="12">
        <v>49800</v>
      </c>
      <c r="J46" s="12">
        <v>2244800</v>
      </c>
      <c r="K46" s="12">
        <v>2294600</v>
      </c>
      <c r="L46" s="12">
        <v>77150</v>
      </c>
      <c r="M46" s="12">
        <v>1785000</v>
      </c>
      <c r="N46" s="12">
        <v>0</v>
      </c>
      <c r="O46" s="12">
        <v>1862150</v>
      </c>
      <c r="P46" s="12">
        <v>2188565</v>
      </c>
      <c r="Q46" s="12">
        <v>0</v>
      </c>
      <c r="R46" s="12">
        <v>0</v>
      </c>
      <c r="S46" s="12">
        <v>2188565</v>
      </c>
      <c r="T46" s="12">
        <v>1427885</v>
      </c>
      <c r="U46" s="12">
        <v>0</v>
      </c>
      <c r="V46" s="12">
        <v>0</v>
      </c>
      <c r="W46" s="12">
        <v>1427885</v>
      </c>
      <c r="X46" s="12">
        <v>0</v>
      </c>
      <c r="Y46" s="13"/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1">
        <v>0</v>
      </c>
      <c r="AP46" s="10">
        <v>7773200</v>
      </c>
      <c r="AQ46" s="10">
        <v>0</v>
      </c>
      <c r="AR46" s="10">
        <v>49800</v>
      </c>
      <c r="AS46" s="10">
        <v>2244800</v>
      </c>
      <c r="AT46" s="10">
        <v>77150</v>
      </c>
      <c r="AU46" s="10">
        <v>1785000</v>
      </c>
      <c r="AV46" s="10">
        <v>0</v>
      </c>
      <c r="AW46" s="10">
        <v>2188565</v>
      </c>
      <c r="AX46" s="10">
        <v>0</v>
      </c>
      <c r="AY46" s="10">
        <v>0</v>
      </c>
      <c r="AZ46" s="10">
        <v>1427885</v>
      </c>
      <c r="BA46" s="10">
        <v>0</v>
      </c>
      <c r="BB46" s="10">
        <v>0</v>
      </c>
    </row>
    <row r="47" spans="1:54" x14ac:dyDescent="0.25">
      <c r="A47" s="2"/>
      <c r="B47" s="20" t="s">
        <v>26</v>
      </c>
      <c r="C47" s="19" t="s">
        <v>147</v>
      </c>
      <c r="D47" s="32" t="s">
        <v>150</v>
      </c>
      <c r="E47" s="17">
        <v>300100000</v>
      </c>
      <c r="F47" s="16"/>
      <c r="G47" s="12">
        <v>12300500</v>
      </c>
      <c r="H47" s="12">
        <v>747196</v>
      </c>
      <c r="I47" s="12">
        <v>489423</v>
      </c>
      <c r="J47" s="12">
        <v>1236770</v>
      </c>
      <c r="K47" s="12">
        <v>2473389</v>
      </c>
      <c r="L47" s="12">
        <v>959150</v>
      </c>
      <c r="M47" s="12">
        <v>988376</v>
      </c>
      <c r="N47" s="12">
        <v>879622</v>
      </c>
      <c r="O47" s="12">
        <v>2827148</v>
      </c>
      <c r="P47" s="12">
        <v>1184700</v>
      </c>
      <c r="Q47" s="12">
        <v>1184900</v>
      </c>
      <c r="R47" s="12">
        <v>1186300</v>
      </c>
      <c r="S47" s="12">
        <v>3555900</v>
      </c>
      <c r="T47" s="12">
        <v>1160900</v>
      </c>
      <c r="U47" s="12">
        <v>1181200</v>
      </c>
      <c r="V47" s="12">
        <v>1101963</v>
      </c>
      <c r="W47" s="12">
        <v>3444063</v>
      </c>
      <c r="X47" s="12">
        <v>0</v>
      </c>
      <c r="Y47" s="13"/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1">
        <v>0</v>
      </c>
      <c r="AP47" s="10">
        <v>12300500</v>
      </c>
      <c r="AQ47" s="10">
        <v>747196</v>
      </c>
      <c r="AR47" s="10">
        <v>489423</v>
      </c>
      <c r="AS47" s="10">
        <v>1236770</v>
      </c>
      <c r="AT47" s="10">
        <v>959150</v>
      </c>
      <c r="AU47" s="10">
        <v>988376</v>
      </c>
      <c r="AV47" s="10">
        <v>879622</v>
      </c>
      <c r="AW47" s="10">
        <v>1184700</v>
      </c>
      <c r="AX47" s="10">
        <v>1184900</v>
      </c>
      <c r="AY47" s="10">
        <v>1186300</v>
      </c>
      <c r="AZ47" s="10">
        <v>1160900</v>
      </c>
      <c r="BA47" s="10">
        <v>1181200</v>
      </c>
      <c r="BB47" s="10">
        <v>1101963</v>
      </c>
    </row>
    <row r="48" spans="1:54" x14ac:dyDescent="0.25">
      <c r="A48" s="2"/>
      <c r="B48" s="20" t="s">
        <v>26</v>
      </c>
      <c r="C48" s="19" t="s">
        <v>147</v>
      </c>
      <c r="D48" s="32" t="s">
        <v>149</v>
      </c>
      <c r="E48" s="17">
        <v>300100000</v>
      </c>
      <c r="F48" s="16"/>
      <c r="G48" s="12">
        <v>191000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14300</v>
      </c>
      <c r="Q48" s="12">
        <v>15100</v>
      </c>
      <c r="R48" s="12">
        <v>13700</v>
      </c>
      <c r="S48" s="12">
        <v>43100</v>
      </c>
      <c r="T48" s="12">
        <v>38100</v>
      </c>
      <c r="U48" s="12">
        <v>18800</v>
      </c>
      <c r="V48" s="12">
        <v>91000</v>
      </c>
      <c r="W48" s="12">
        <v>147900</v>
      </c>
      <c r="X48" s="12">
        <v>0</v>
      </c>
      <c r="Y48" s="13"/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1">
        <v>0</v>
      </c>
      <c r="AP48" s="10">
        <v>191000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14300</v>
      </c>
      <c r="AX48" s="10">
        <v>15100</v>
      </c>
      <c r="AY48" s="10">
        <v>13700</v>
      </c>
      <c r="AZ48" s="10">
        <v>38100</v>
      </c>
      <c r="BA48" s="10">
        <v>18800</v>
      </c>
      <c r="BB48" s="10">
        <v>91000</v>
      </c>
    </row>
    <row r="49" spans="1:54" x14ac:dyDescent="0.25">
      <c r="A49" s="2"/>
      <c r="B49" s="20" t="s">
        <v>26</v>
      </c>
      <c r="C49" s="19" t="s">
        <v>147</v>
      </c>
      <c r="D49" s="32" t="s">
        <v>148</v>
      </c>
      <c r="E49" s="17">
        <v>300100000</v>
      </c>
      <c r="F49" s="16"/>
      <c r="G49" s="12">
        <v>3500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1000</v>
      </c>
      <c r="Q49" s="12">
        <v>0</v>
      </c>
      <c r="R49" s="12">
        <v>0</v>
      </c>
      <c r="S49" s="12">
        <v>1000</v>
      </c>
      <c r="T49" s="12">
        <v>1000</v>
      </c>
      <c r="U49" s="12">
        <v>0</v>
      </c>
      <c r="V49" s="12">
        <v>1500</v>
      </c>
      <c r="W49" s="12">
        <v>2500</v>
      </c>
      <c r="X49" s="12">
        <v>0</v>
      </c>
      <c r="Y49" s="13"/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1">
        <v>0</v>
      </c>
      <c r="AP49" s="10">
        <v>3500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1000</v>
      </c>
      <c r="AX49" s="10">
        <v>0</v>
      </c>
      <c r="AY49" s="10">
        <v>0</v>
      </c>
      <c r="AZ49" s="10">
        <v>1000</v>
      </c>
      <c r="BA49" s="10">
        <v>0</v>
      </c>
      <c r="BB49" s="10">
        <v>1500</v>
      </c>
    </row>
    <row r="50" spans="1:54" x14ac:dyDescent="0.25">
      <c r="A50" s="2"/>
      <c r="B50" s="20" t="s">
        <v>26</v>
      </c>
      <c r="C50" s="19" t="s">
        <v>147</v>
      </c>
      <c r="D50" s="32" t="s">
        <v>146</v>
      </c>
      <c r="E50" s="17">
        <v>300100000</v>
      </c>
      <c r="F50" s="16"/>
      <c r="G50" s="12">
        <v>1700</v>
      </c>
      <c r="H50" s="12">
        <v>0</v>
      </c>
      <c r="I50" s="12">
        <v>0</v>
      </c>
      <c r="J50" s="12">
        <v>100</v>
      </c>
      <c r="K50" s="12">
        <v>100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300</v>
      </c>
      <c r="S50" s="12">
        <v>300</v>
      </c>
      <c r="T50" s="12">
        <v>0</v>
      </c>
      <c r="U50" s="12">
        <v>100</v>
      </c>
      <c r="V50" s="12">
        <v>1200</v>
      </c>
      <c r="W50" s="12">
        <v>1300</v>
      </c>
      <c r="X50" s="12">
        <v>0</v>
      </c>
      <c r="Y50" s="13"/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1">
        <v>0</v>
      </c>
      <c r="AP50" s="10">
        <v>1700</v>
      </c>
      <c r="AQ50" s="10">
        <v>0</v>
      </c>
      <c r="AR50" s="10">
        <v>0</v>
      </c>
      <c r="AS50" s="10">
        <v>100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300</v>
      </c>
      <c r="AZ50" s="10">
        <v>0</v>
      </c>
      <c r="BA50" s="10">
        <v>100</v>
      </c>
      <c r="BB50" s="10">
        <v>1200</v>
      </c>
    </row>
    <row r="51" spans="1:54" ht="26" customHeight="1" x14ac:dyDescent="0.25">
      <c r="A51" s="2"/>
      <c r="B51" s="147" t="s">
        <v>145</v>
      </c>
      <c r="C51" s="147"/>
      <c r="D51" s="147"/>
      <c r="E51" s="147"/>
      <c r="F51" s="148"/>
      <c r="G51" s="28">
        <v>738504.03</v>
      </c>
      <c r="H51" s="28">
        <v>22609.82</v>
      </c>
      <c r="I51" s="28">
        <v>62272.84</v>
      </c>
      <c r="J51" s="7">
        <v>77574.19</v>
      </c>
      <c r="K51" s="15">
        <v>162456.85</v>
      </c>
      <c r="L51" s="28">
        <v>97961.85</v>
      </c>
      <c r="M51" s="28">
        <v>170820.79</v>
      </c>
      <c r="N51" s="7">
        <v>103546.08</v>
      </c>
      <c r="O51" s="15">
        <v>372328.72</v>
      </c>
      <c r="P51" s="28">
        <v>35145.949999999997</v>
      </c>
      <c r="Q51" s="28">
        <v>36145.949999999997</v>
      </c>
      <c r="R51" s="7">
        <v>34013.199999999997</v>
      </c>
      <c r="S51" s="15">
        <v>105305.1</v>
      </c>
      <c r="T51" s="28">
        <v>23909.439999999999</v>
      </c>
      <c r="U51" s="28">
        <v>21020.46</v>
      </c>
      <c r="V51" s="7">
        <v>53483.46</v>
      </c>
      <c r="W51" s="14">
        <v>98413.36</v>
      </c>
      <c r="X51" s="12">
        <v>0</v>
      </c>
      <c r="Y51" s="13"/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1">
        <v>0</v>
      </c>
      <c r="AP51" s="10">
        <v>738504.03</v>
      </c>
      <c r="AQ51" s="10">
        <v>22609.82</v>
      </c>
      <c r="AR51" s="10">
        <v>62272.84</v>
      </c>
      <c r="AS51" s="10">
        <v>77574.19</v>
      </c>
      <c r="AT51" s="10">
        <v>97961.85</v>
      </c>
      <c r="AU51" s="10">
        <v>170820.79</v>
      </c>
      <c r="AV51" s="10">
        <v>103546.08</v>
      </c>
      <c r="AW51" s="10">
        <v>35145.949999999997</v>
      </c>
      <c r="AX51" s="10">
        <v>36145.949999999997</v>
      </c>
      <c r="AY51" s="10">
        <v>34013.199999999997</v>
      </c>
      <c r="AZ51" s="10">
        <v>23909.439999999999</v>
      </c>
      <c r="BA51" s="10">
        <v>21020.46</v>
      </c>
      <c r="BB51" s="10">
        <v>53483.46</v>
      </c>
    </row>
    <row r="52" spans="1:54" ht="20.5" x14ac:dyDescent="0.25">
      <c r="A52" s="2"/>
      <c r="B52" s="20" t="s">
        <v>26</v>
      </c>
      <c r="C52" s="19" t="s">
        <v>108</v>
      </c>
      <c r="D52" s="32" t="s">
        <v>144</v>
      </c>
      <c r="E52" s="17">
        <v>300100000</v>
      </c>
      <c r="F52" s="16"/>
      <c r="G52" s="12">
        <v>25700</v>
      </c>
      <c r="H52" s="12">
        <v>0</v>
      </c>
      <c r="I52" s="12">
        <v>0</v>
      </c>
      <c r="J52" s="12">
        <v>20650</v>
      </c>
      <c r="K52" s="12">
        <v>20650</v>
      </c>
      <c r="L52" s="12">
        <v>4050</v>
      </c>
      <c r="M52" s="12">
        <v>300</v>
      </c>
      <c r="N52" s="12">
        <v>0</v>
      </c>
      <c r="O52" s="12">
        <v>4350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700</v>
      </c>
      <c r="W52" s="12">
        <v>700</v>
      </c>
      <c r="X52" s="12">
        <v>0</v>
      </c>
      <c r="Y52" s="13"/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1">
        <v>0</v>
      </c>
      <c r="AP52" s="10">
        <v>25700</v>
      </c>
      <c r="AQ52" s="10">
        <v>0</v>
      </c>
      <c r="AR52" s="10">
        <v>0</v>
      </c>
      <c r="AS52" s="10">
        <v>20650</v>
      </c>
      <c r="AT52" s="10">
        <v>4050</v>
      </c>
      <c r="AU52" s="10">
        <v>300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700</v>
      </c>
    </row>
    <row r="53" spans="1:54" ht="20.5" x14ac:dyDescent="0.25">
      <c r="A53" s="2"/>
      <c r="B53" s="20" t="s">
        <v>26</v>
      </c>
      <c r="C53" s="19" t="s">
        <v>108</v>
      </c>
      <c r="D53" s="32" t="s">
        <v>143</v>
      </c>
      <c r="E53" s="17">
        <v>300100000</v>
      </c>
      <c r="F53" s="16"/>
      <c r="G53" s="12">
        <v>12390</v>
      </c>
      <c r="H53" s="12">
        <v>0</v>
      </c>
      <c r="I53" s="12">
        <v>0</v>
      </c>
      <c r="J53" s="12">
        <v>4900</v>
      </c>
      <c r="K53" s="12">
        <v>4900</v>
      </c>
      <c r="L53" s="12">
        <v>75</v>
      </c>
      <c r="M53" s="12">
        <v>2520</v>
      </c>
      <c r="N53" s="12">
        <v>0</v>
      </c>
      <c r="O53" s="12">
        <v>2595</v>
      </c>
      <c r="P53" s="12">
        <v>125</v>
      </c>
      <c r="Q53" s="12">
        <v>1000</v>
      </c>
      <c r="R53" s="12">
        <v>330</v>
      </c>
      <c r="S53" s="12">
        <v>1455</v>
      </c>
      <c r="T53" s="12">
        <v>0</v>
      </c>
      <c r="U53" s="12">
        <v>0</v>
      </c>
      <c r="V53" s="12">
        <v>3440</v>
      </c>
      <c r="W53" s="12">
        <v>3440</v>
      </c>
      <c r="X53" s="12">
        <v>0</v>
      </c>
      <c r="Y53" s="13"/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1">
        <v>0</v>
      </c>
      <c r="AP53" s="10">
        <v>12390</v>
      </c>
      <c r="AQ53" s="10">
        <v>0</v>
      </c>
      <c r="AR53" s="10">
        <v>0</v>
      </c>
      <c r="AS53" s="10">
        <v>4900</v>
      </c>
      <c r="AT53" s="10">
        <v>75</v>
      </c>
      <c r="AU53" s="10">
        <v>2520</v>
      </c>
      <c r="AV53" s="10">
        <v>0</v>
      </c>
      <c r="AW53" s="10">
        <v>125</v>
      </c>
      <c r="AX53" s="10">
        <v>1000</v>
      </c>
      <c r="AY53" s="10">
        <v>330</v>
      </c>
      <c r="AZ53" s="10">
        <v>0</v>
      </c>
      <c r="BA53" s="10">
        <v>0</v>
      </c>
      <c r="BB53" s="10">
        <v>3440</v>
      </c>
    </row>
    <row r="54" spans="1:54" ht="20.5" x14ac:dyDescent="0.25">
      <c r="A54" s="2"/>
      <c r="B54" s="20" t="s">
        <v>26</v>
      </c>
      <c r="C54" s="19" t="s">
        <v>108</v>
      </c>
      <c r="D54" s="32" t="s">
        <v>142</v>
      </c>
      <c r="E54" s="17">
        <v>300100000</v>
      </c>
      <c r="F54" s="16"/>
      <c r="G54" s="12">
        <v>2000</v>
      </c>
      <c r="H54" s="12">
        <v>0</v>
      </c>
      <c r="I54" s="12">
        <v>0</v>
      </c>
      <c r="J54" s="12">
        <v>500</v>
      </c>
      <c r="K54" s="12">
        <v>500</v>
      </c>
      <c r="L54" s="12">
        <v>0</v>
      </c>
      <c r="M54" s="12">
        <v>500</v>
      </c>
      <c r="N54" s="12">
        <v>0</v>
      </c>
      <c r="O54" s="12">
        <v>500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1000</v>
      </c>
      <c r="W54" s="12">
        <v>1000</v>
      </c>
      <c r="X54" s="12">
        <v>0</v>
      </c>
      <c r="Y54" s="13"/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1">
        <v>0</v>
      </c>
      <c r="AP54" s="10">
        <v>2000</v>
      </c>
      <c r="AQ54" s="10">
        <v>0</v>
      </c>
      <c r="AR54" s="10">
        <v>0</v>
      </c>
      <c r="AS54" s="10">
        <v>500</v>
      </c>
      <c r="AT54" s="10">
        <v>0</v>
      </c>
      <c r="AU54" s="10">
        <v>500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1000</v>
      </c>
    </row>
    <row r="55" spans="1:54" ht="20.5" x14ac:dyDescent="0.25">
      <c r="A55" s="2"/>
      <c r="B55" s="20" t="s">
        <v>26</v>
      </c>
      <c r="C55" s="19" t="s">
        <v>108</v>
      </c>
      <c r="D55" s="32" t="s">
        <v>141</v>
      </c>
      <c r="E55" s="17">
        <v>300100000</v>
      </c>
      <c r="F55" s="16"/>
      <c r="G55" s="12">
        <v>7858.34</v>
      </c>
      <c r="H55" s="12">
        <v>0</v>
      </c>
      <c r="I55" s="12">
        <v>5208.33</v>
      </c>
      <c r="J55" s="12">
        <v>0</v>
      </c>
      <c r="K55" s="12">
        <v>5208.33</v>
      </c>
      <c r="L55" s="12">
        <v>0</v>
      </c>
      <c r="M55" s="12">
        <v>0</v>
      </c>
      <c r="N55" s="12">
        <v>0</v>
      </c>
      <c r="O55" s="12">
        <v>0</v>
      </c>
      <c r="P55" s="12">
        <v>83.33</v>
      </c>
      <c r="Q55" s="12">
        <v>208.33</v>
      </c>
      <c r="R55" s="12">
        <v>350.02</v>
      </c>
      <c r="S55" s="12">
        <v>641.67999999999995</v>
      </c>
      <c r="T55" s="12">
        <v>0</v>
      </c>
      <c r="U55" s="12">
        <v>0</v>
      </c>
      <c r="V55" s="12">
        <v>2008.33</v>
      </c>
      <c r="W55" s="12">
        <v>2008.33</v>
      </c>
      <c r="X55" s="12">
        <v>0</v>
      </c>
      <c r="Y55" s="13"/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1">
        <v>0</v>
      </c>
      <c r="AP55" s="10">
        <v>7858.34</v>
      </c>
      <c r="AQ55" s="10">
        <v>0</v>
      </c>
      <c r="AR55" s="10">
        <v>5208.33</v>
      </c>
      <c r="AS55" s="10">
        <v>0</v>
      </c>
      <c r="AT55" s="10">
        <v>0</v>
      </c>
      <c r="AU55" s="10">
        <v>0</v>
      </c>
      <c r="AV55" s="10">
        <v>0</v>
      </c>
      <c r="AW55" s="10">
        <v>83.33</v>
      </c>
      <c r="AX55" s="10">
        <v>208.33</v>
      </c>
      <c r="AY55" s="10">
        <v>350.02</v>
      </c>
      <c r="AZ55" s="10">
        <v>0</v>
      </c>
      <c r="BA55" s="10">
        <v>0</v>
      </c>
      <c r="BB55" s="10">
        <v>2008.33</v>
      </c>
    </row>
    <row r="56" spans="1:54" ht="20.5" x14ac:dyDescent="0.25">
      <c r="A56" s="2"/>
      <c r="B56" s="20" t="s">
        <v>26</v>
      </c>
      <c r="C56" s="19" t="s">
        <v>108</v>
      </c>
      <c r="D56" s="32" t="s">
        <v>140</v>
      </c>
      <c r="E56" s="17">
        <v>300100000</v>
      </c>
      <c r="F56" s="16"/>
      <c r="G56" s="12">
        <v>300</v>
      </c>
      <c r="H56" s="12">
        <v>0</v>
      </c>
      <c r="I56" s="12">
        <v>300</v>
      </c>
      <c r="J56" s="12">
        <v>0</v>
      </c>
      <c r="K56" s="12">
        <v>300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3"/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1">
        <v>0</v>
      </c>
      <c r="AP56" s="10">
        <v>300</v>
      </c>
      <c r="AQ56" s="10">
        <v>0</v>
      </c>
      <c r="AR56" s="10">
        <v>300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</row>
    <row r="57" spans="1:54" ht="20.5" x14ac:dyDescent="0.25">
      <c r="A57" s="2"/>
      <c r="B57" s="20" t="s">
        <v>26</v>
      </c>
      <c r="C57" s="19" t="s">
        <v>108</v>
      </c>
      <c r="D57" s="32" t="s">
        <v>139</v>
      </c>
      <c r="E57" s="17">
        <v>300100000</v>
      </c>
      <c r="F57" s="16"/>
      <c r="G57" s="12">
        <v>3500</v>
      </c>
      <c r="H57" s="12">
        <v>0</v>
      </c>
      <c r="I57" s="12">
        <v>500</v>
      </c>
      <c r="J57" s="12">
        <v>0</v>
      </c>
      <c r="K57" s="12">
        <v>500</v>
      </c>
      <c r="L57" s="12">
        <v>0</v>
      </c>
      <c r="M57" s="12">
        <v>1500</v>
      </c>
      <c r="N57" s="12">
        <v>500</v>
      </c>
      <c r="O57" s="12">
        <v>2000</v>
      </c>
      <c r="P57" s="12">
        <v>500</v>
      </c>
      <c r="Q57" s="12">
        <v>500</v>
      </c>
      <c r="R57" s="12">
        <v>0</v>
      </c>
      <c r="S57" s="12">
        <v>1000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3"/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1">
        <v>0</v>
      </c>
      <c r="AP57" s="10">
        <v>3500</v>
      </c>
      <c r="AQ57" s="10">
        <v>0</v>
      </c>
      <c r="AR57" s="10">
        <v>500</v>
      </c>
      <c r="AS57" s="10">
        <v>0</v>
      </c>
      <c r="AT57" s="10">
        <v>0</v>
      </c>
      <c r="AU57" s="10">
        <v>1500</v>
      </c>
      <c r="AV57" s="10">
        <v>500</v>
      </c>
      <c r="AW57" s="10">
        <v>500</v>
      </c>
      <c r="AX57" s="10">
        <v>500</v>
      </c>
      <c r="AY57" s="10">
        <v>0</v>
      </c>
      <c r="AZ57" s="10">
        <v>0</v>
      </c>
      <c r="BA57" s="10">
        <v>0</v>
      </c>
      <c r="BB57" s="10">
        <v>0</v>
      </c>
    </row>
    <row r="58" spans="1:54" ht="20.5" x14ac:dyDescent="0.25">
      <c r="A58" s="2"/>
      <c r="B58" s="20" t="s">
        <v>26</v>
      </c>
      <c r="C58" s="19" t="s">
        <v>108</v>
      </c>
      <c r="D58" s="32" t="s">
        <v>138</v>
      </c>
      <c r="E58" s="17">
        <v>300100000</v>
      </c>
      <c r="F58" s="16"/>
      <c r="G58" s="12">
        <v>31200</v>
      </c>
      <c r="H58" s="12">
        <v>4500</v>
      </c>
      <c r="I58" s="12">
        <v>1575</v>
      </c>
      <c r="J58" s="12">
        <v>10975</v>
      </c>
      <c r="K58" s="12">
        <v>17050</v>
      </c>
      <c r="L58" s="12">
        <v>1675</v>
      </c>
      <c r="M58" s="12">
        <v>5384</v>
      </c>
      <c r="N58" s="12">
        <v>7091</v>
      </c>
      <c r="O58" s="12">
        <v>14150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3"/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1">
        <v>0</v>
      </c>
      <c r="AP58" s="10">
        <v>31200</v>
      </c>
      <c r="AQ58" s="10">
        <v>4500</v>
      </c>
      <c r="AR58" s="10">
        <v>1575</v>
      </c>
      <c r="AS58" s="10">
        <v>10975</v>
      </c>
      <c r="AT58" s="10">
        <v>1675</v>
      </c>
      <c r="AU58" s="10">
        <v>5384</v>
      </c>
      <c r="AV58" s="10">
        <v>7091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</row>
    <row r="59" spans="1:54" ht="20.5" x14ac:dyDescent="0.25">
      <c r="A59" s="2"/>
      <c r="B59" s="20" t="s">
        <v>26</v>
      </c>
      <c r="C59" s="19" t="s">
        <v>108</v>
      </c>
      <c r="D59" s="32" t="s">
        <v>137</v>
      </c>
      <c r="E59" s="17">
        <v>300100000</v>
      </c>
      <c r="F59" s="16"/>
      <c r="G59" s="12">
        <v>700</v>
      </c>
      <c r="H59" s="12">
        <v>0</v>
      </c>
      <c r="I59" s="12">
        <v>0</v>
      </c>
      <c r="J59" s="12">
        <v>500</v>
      </c>
      <c r="K59" s="12">
        <v>500</v>
      </c>
      <c r="L59" s="12">
        <v>0</v>
      </c>
      <c r="M59" s="12">
        <v>200</v>
      </c>
      <c r="N59" s="12">
        <v>0</v>
      </c>
      <c r="O59" s="12">
        <v>200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3"/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1">
        <v>0</v>
      </c>
      <c r="AP59" s="10">
        <v>700</v>
      </c>
      <c r="AQ59" s="10">
        <v>0</v>
      </c>
      <c r="AR59" s="10">
        <v>0</v>
      </c>
      <c r="AS59" s="10">
        <v>500</v>
      </c>
      <c r="AT59" s="10">
        <v>0</v>
      </c>
      <c r="AU59" s="10">
        <v>200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</row>
    <row r="60" spans="1:54" ht="20.5" x14ac:dyDescent="0.25">
      <c r="A60" s="2"/>
      <c r="B60" s="20" t="s">
        <v>26</v>
      </c>
      <c r="C60" s="19" t="s">
        <v>108</v>
      </c>
      <c r="D60" s="32" t="s">
        <v>136</v>
      </c>
      <c r="E60" s="17">
        <v>300100000</v>
      </c>
      <c r="F60" s="16"/>
      <c r="G60" s="12">
        <v>14450</v>
      </c>
      <c r="H60" s="12">
        <v>0</v>
      </c>
      <c r="I60" s="12">
        <v>5000</v>
      </c>
      <c r="J60" s="12">
        <v>4450</v>
      </c>
      <c r="K60" s="12">
        <v>9450</v>
      </c>
      <c r="L60" s="12">
        <v>0</v>
      </c>
      <c r="M60" s="12">
        <v>5000</v>
      </c>
      <c r="N60" s="12">
        <v>0</v>
      </c>
      <c r="O60" s="12">
        <v>5000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3"/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1">
        <v>0</v>
      </c>
      <c r="AP60" s="10">
        <v>14450</v>
      </c>
      <c r="AQ60" s="10">
        <v>0</v>
      </c>
      <c r="AR60" s="10">
        <v>5000</v>
      </c>
      <c r="AS60" s="10">
        <v>4450</v>
      </c>
      <c r="AT60" s="10">
        <v>0</v>
      </c>
      <c r="AU60" s="10">
        <v>5000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</row>
    <row r="61" spans="1:54" ht="20.5" x14ac:dyDescent="0.25">
      <c r="A61" s="2"/>
      <c r="B61" s="20" t="s">
        <v>26</v>
      </c>
      <c r="C61" s="19" t="s">
        <v>108</v>
      </c>
      <c r="D61" s="32" t="s">
        <v>135</v>
      </c>
      <c r="E61" s="17">
        <v>300100000</v>
      </c>
      <c r="F61" s="16"/>
      <c r="G61" s="12">
        <v>7346</v>
      </c>
      <c r="H61" s="12">
        <v>200</v>
      </c>
      <c r="I61" s="12">
        <v>200</v>
      </c>
      <c r="J61" s="12">
        <v>2666</v>
      </c>
      <c r="K61" s="12">
        <v>3066</v>
      </c>
      <c r="L61" s="12">
        <v>4250</v>
      </c>
      <c r="M61" s="12">
        <v>30</v>
      </c>
      <c r="N61" s="12">
        <v>0</v>
      </c>
      <c r="O61" s="12">
        <v>4280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3"/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1">
        <v>0</v>
      </c>
      <c r="AP61" s="10">
        <v>7346</v>
      </c>
      <c r="AQ61" s="10">
        <v>200</v>
      </c>
      <c r="AR61" s="10">
        <v>200</v>
      </c>
      <c r="AS61" s="10">
        <v>2666</v>
      </c>
      <c r="AT61" s="10">
        <v>4250</v>
      </c>
      <c r="AU61" s="10">
        <v>30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</row>
    <row r="62" spans="1:54" ht="20.5" x14ac:dyDescent="0.25">
      <c r="A62" s="2"/>
      <c r="B62" s="20" t="s">
        <v>26</v>
      </c>
      <c r="C62" s="19" t="s">
        <v>108</v>
      </c>
      <c r="D62" s="32" t="s">
        <v>134</v>
      </c>
      <c r="E62" s="17">
        <v>300100000</v>
      </c>
      <c r="F62" s="16"/>
      <c r="G62" s="12">
        <v>10001.66</v>
      </c>
      <c r="H62" s="12">
        <v>841.66</v>
      </c>
      <c r="I62" s="12">
        <v>841.66</v>
      </c>
      <c r="J62" s="12">
        <v>0</v>
      </c>
      <c r="K62" s="12">
        <v>1683.32</v>
      </c>
      <c r="L62" s="12">
        <v>0</v>
      </c>
      <c r="M62" s="12">
        <v>0</v>
      </c>
      <c r="N62" s="12">
        <v>0</v>
      </c>
      <c r="O62" s="12">
        <v>0</v>
      </c>
      <c r="P62" s="12">
        <v>841.66</v>
      </c>
      <c r="Q62" s="12">
        <v>841.66</v>
      </c>
      <c r="R62" s="12">
        <v>841.66</v>
      </c>
      <c r="S62" s="12">
        <v>2524.98</v>
      </c>
      <c r="T62" s="12">
        <v>841.66</v>
      </c>
      <c r="U62" s="12">
        <v>841.66</v>
      </c>
      <c r="V62" s="12">
        <v>4110.04</v>
      </c>
      <c r="W62" s="12">
        <v>5793.36</v>
      </c>
      <c r="X62" s="12">
        <v>0</v>
      </c>
      <c r="Y62" s="13"/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1">
        <v>0</v>
      </c>
      <c r="AP62" s="10">
        <v>10001.66</v>
      </c>
      <c r="AQ62" s="10">
        <v>841.66</v>
      </c>
      <c r="AR62" s="10">
        <v>841.66</v>
      </c>
      <c r="AS62" s="10">
        <v>0</v>
      </c>
      <c r="AT62" s="10">
        <v>0</v>
      </c>
      <c r="AU62" s="10">
        <v>0</v>
      </c>
      <c r="AV62" s="10">
        <v>0</v>
      </c>
      <c r="AW62" s="10">
        <v>841.66</v>
      </c>
      <c r="AX62" s="10">
        <v>841.66</v>
      </c>
      <c r="AY62" s="10">
        <v>841.66</v>
      </c>
      <c r="AZ62" s="10">
        <v>841.66</v>
      </c>
      <c r="BA62" s="10">
        <v>841.66</v>
      </c>
      <c r="BB62" s="10">
        <v>4110.04</v>
      </c>
    </row>
    <row r="63" spans="1:54" ht="20.5" x14ac:dyDescent="0.25">
      <c r="A63" s="2"/>
      <c r="B63" s="20" t="s">
        <v>26</v>
      </c>
      <c r="C63" s="19" t="s">
        <v>108</v>
      </c>
      <c r="D63" s="32" t="s">
        <v>133</v>
      </c>
      <c r="E63" s="17">
        <v>300100000</v>
      </c>
      <c r="F63" s="16"/>
      <c r="G63" s="12">
        <v>1500</v>
      </c>
      <c r="H63" s="12">
        <v>0</v>
      </c>
      <c r="I63" s="12">
        <v>125</v>
      </c>
      <c r="J63" s="12">
        <v>0</v>
      </c>
      <c r="K63" s="12">
        <v>125</v>
      </c>
      <c r="L63" s="12">
        <v>0</v>
      </c>
      <c r="M63" s="12">
        <v>0</v>
      </c>
      <c r="N63" s="12">
        <v>1375</v>
      </c>
      <c r="O63" s="12">
        <v>1375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3"/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1">
        <v>0</v>
      </c>
      <c r="AP63" s="10">
        <v>1500</v>
      </c>
      <c r="AQ63" s="10">
        <v>0</v>
      </c>
      <c r="AR63" s="10">
        <v>125</v>
      </c>
      <c r="AS63" s="10">
        <v>0</v>
      </c>
      <c r="AT63" s="10">
        <v>0</v>
      </c>
      <c r="AU63" s="10">
        <v>0</v>
      </c>
      <c r="AV63" s="10">
        <v>1375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</row>
    <row r="64" spans="1:54" ht="20.5" x14ac:dyDescent="0.25">
      <c r="A64" s="2"/>
      <c r="B64" s="20" t="s">
        <v>26</v>
      </c>
      <c r="C64" s="19" t="s">
        <v>108</v>
      </c>
      <c r="D64" s="32" t="s">
        <v>132</v>
      </c>
      <c r="E64" s="17">
        <v>300100000</v>
      </c>
      <c r="F64" s="16"/>
      <c r="G64" s="12">
        <v>21570</v>
      </c>
      <c r="H64" s="12">
        <v>1797.16</v>
      </c>
      <c r="I64" s="12">
        <v>1797.16</v>
      </c>
      <c r="J64" s="12">
        <v>1797.16</v>
      </c>
      <c r="K64" s="12">
        <v>5391.48</v>
      </c>
      <c r="L64" s="12">
        <v>3297.16</v>
      </c>
      <c r="M64" s="12">
        <v>1797.16</v>
      </c>
      <c r="N64" s="12">
        <v>6797.16</v>
      </c>
      <c r="O64" s="12">
        <v>11891.48</v>
      </c>
      <c r="P64" s="12">
        <v>1797.16</v>
      </c>
      <c r="Q64" s="12">
        <v>1797.16</v>
      </c>
      <c r="R64" s="12">
        <v>692.72</v>
      </c>
      <c r="S64" s="12">
        <v>4287.04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3"/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1">
        <v>0</v>
      </c>
      <c r="AP64" s="10">
        <v>21570</v>
      </c>
      <c r="AQ64" s="10">
        <v>1797.16</v>
      </c>
      <c r="AR64" s="10">
        <v>1797.16</v>
      </c>
      <c r="AS64" s="10">
        <v>1797.16</v>
      </c>
      <c r="AT64" s="10">
        <v>3297.16</v>
      </c>
      <c r="AU64" s="10">
        <v>1797.16</v>
      </c>
      <c r="AV64" s="10">
        <v>6797.16</v>
      </c>
      <c r="AW64" s="10">
        <v>1797.16</v>
      </c>
      <c r="AX64" s="10">
        <v>1797.16</v>
      </c>
      <c r="AY64" s="10">
        <v>692.72</v>
      </c>
      <c r="AZ64" s="10">
        <v>0</v>
      </c>
      <c r="BA64" s="10">
        <v>0</v>
      </c>
      <c r="BB64" s="10">
        <v>0</v>
      </c>
    </row>
    <row r="65" spans="1:54" ht="20.5" x14ac:dyDescent="0.25">
      <c r="A65" s="2"/>
      <c r="B65" s="20" t="s">
        <v>26</v>
      </c>
      <c r="C65" s="19" t="s">
        <v>108</v>
      </c>
      <c r="D65" s="32" t="s">
        <v>131</v>
      </c>
      <c r="E65" s="17">
        <v>300100000</v>
      </c>
      <c r="F65" s="16"/>
      <c r="G65" s="12">
        <v>7498</v>
      </c>
      <c r="H65" s="12">
        <v>2917</v>
      </c>
      <c r="I65" s="12">
        <v>2917</v>
      </c>
      <c r="J65" s="12">
        <v>0</v>
      </c>
      <c r="K65" s="12">
        <v>5834</v>
      </c>
      <c r="L65" s="12">
        <v>0</v>
      </c>
      <c r="M65" s="12">
        <v>0</v>
      </c>
      <c r="N65" s="12">
        <v>1664</v>
      </c>
      <c r="O65" s="12">
        <v>1664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3"/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1">
        <v>0</v>
      </c>
      <c r="AP65" s="10">
        <v>7498</v>
      </c>
      <c r="AQ65" s="10">
        <v>2917</v>
      </c>
      <c r="AR65" s="10">
        <v>2917</v>
      </c>
      <c r="AS65" s="10">
        <v>0</v>
      </c>
      <c r="AT65" s="10">
        <v>0</v>
      </c>
      <c r="AU65" s="10">
        <v>0</v>
      </c>
      <c r="AV65" s="10">
        <v>1664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</row>
    <row r="66" spans="1:54" ht="20.5" x14ac:dyDescent="0.25">
      <c r="A66" s="2"/>
      <c r="B66" s="20" t="s">
        <v>26</v>
      </c>
      <c r="C66" s="19" t="s">
        <v>108</v>
      </c>
      <c r="D66" s="32" t="s">
        <v>130</v>
      </c>
      <c r="E66" s="17">
        <v>300100000</v>
      </c>
      <c r="F66" s="16"/>
      <c r="G66" s="12">
        <v>38330</v>
      </c>
      <c r="H66" s="12">
        <v>0</v>
      </c>
      <c r="I66" s="12">
        <v>2500</v>
      </c>
      <c r="J66" s="12">
        <v>2500</v>
      </c>
      <c r="K66" s="12">
        <v>5000</v>
      </c>
      <c r="L66" s="12">
        <v>25000</v>
      </c>
      <c r="M66" s="12">
        <v>0</v>
      </c>
      <c r="N66" s="12">
        <v>8330</v>
      </c>
      <c r="O66" s="12">
        <v>33330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3"/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1">
        <v>0</v>
      </c>
      <c r="AP66" s="10">
        <v>38330</v>
      </c>
      <c r="AQ66" s="10">
        <v>0</v>
      </c>
      <c r="AR66" s="10">
        <v>2500</v>
      </c>
      <c r="AS66" s="10">
        <v>2500</v>
      </c>
      <c r="AT66" s="10">
        <v>25000</v>
      </c>
      <c r="AU66" s="10">
        <v>0</v>
      </c>
      <c r="AV66" s="10">
        <v>8330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</row>
    <row r="67" spans="1:54" ht="20.5" x14ac:dyDescent="0.25">
      <c r="A67" s="2"/>
      <c r="B67" s="20" t="s">
        <v>26</v>
      </c>
      <c r="C67" s="19" t="s">
        <v>108</v>
      </c>
      <c r="D67" s="32" t="s">
        <v>129</v>
      </c>
      <c r="E67" s="17">
        <v>300100000</v>
      </c>
      <c r="F67" s="16"/>
      <c r="G67" s="12">
        <v>14000</v>
      </c>
      <c r="H67" s="12">
        <v>500</v>
      </c>
      <c r="I67" s="12">
        <v>4500</v>
      </c>
      <c r="J67" s="12">
        <v>4500</v>
      </c>
      <c r="K67" s="12">
        <v>9500</v>
      </c>
      <c r="L67" s="12">
        <v>4500</v>
      </c>
      <c r="M67" s="12">
        <v>0</v>
      </c>
      <c r="N67" s="12">
        <v>0</v>
      </c>
      <c r="O67" s="12">
        <v>4500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3"/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1">
        <v>0</v>
      </c>
      <c r="AP67" s="10">
        <v>14000</v>
      </c>
      <c r="AQ67" s="10">
        <v>500</v>
      </c>
      <c r="AR67" s="10">
        <v>4500</v>
      </c>
      <c r="AS67" s="10">
        <v>4500</v>
      </c>
      <c r="AT67" s="10">
        <v>4500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</row>
    <row r="68" spans="1:54" ht="20.5" x14ac:dyDescent="0.25">
      <c r="A68" s="2"/>
      <c r="B68" s="20" t="s">
        <v>26</v>
      </c>
      <c r="C68" s="19" t="s">
        <v>108</v>
      </c>
      <c r="D68" s="32" t="s">
        <v>128</v>
      </c>
      <c r="E68" s="17">
        <v>300100000</v>
      </c>
      <c r="F68" s="16"/>
      <c r="G68" s="12">
        <v>250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250</v>
      </c>
      <c r="N68" s="12">
        <v>0</v>
      </c>
      <c r="O68" s="12">
        <v>250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3"/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1">
        <v>0</v>
      </c>
      <c r="AP68" s="10">
        <v>250</v>
      </c>
      <c r="AQ68" s="10">
        <v>0</v>
      </c>
      <c r="AR68" s="10">
        <v>0</v>
      </c>
      <c r="AS68" s="10">
        <v>0</v>
      </c>
      <c r="AT68" s="10">
        <v>0</v>
      </c>
      <c r="AU68" s="10">
        <v>250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</row>
    <row r="69" spans="1:54" ht="20.5" x14ac:dyDescent="0.25">
      <c r="A69" s="2"/>
      <c r="B69" s="20" t="s">
        <v>26</v>
      </c>
      <c r="C69" s="19" t="s">
        <v>108</v>
      </c>
      <c r="D69" s="32" t="s">
        <v>127</v>
      </c>
      <c r="E69" s="17">
        <v>300100000</v>
      </c>
      <c r="F69" s="16"/>
      <c r="G69" s="12">
        <v>300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300</v>
      </c>
      <c r="N69" s="12">
        <v>0</v>
      </c>
      <c r="O69" s="12">
        <v>300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3"/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1">
        <v>0</v>
      </c>
      <c r="AP69" s="10">
        <v>300</v>
      </c>
      <c r="AQ69" s="10">
        <v>0</v>
      </c>
      <c r="AR69" s="10">
        <v>0</v>
      </c>
      <c r="AS69" s="10">
        <v>0</v>
      </c>
      <c r="AT69" s="10">
        <v>0</v>
      </c>
      <c r="AU69" s="10">
        <v>300</v>
      </c>
      <c r="AV69" s="10">
        <v>0</v>
      </c>
      <c r="AW69" s="10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</row>
    <row r="70" spans="1:54" ht="20.5" x14ac:dyDescent="0.25">
      <c r="A70" s="2"/>
      <c r="B70" s="20" t="s">
        <v>26</v>
      </c>
      <c r="C70" s="19" t="s">
        <v>108</v>
      </c>
      <c r="D70" s="32" t="s">
        <v>126</v>
      </c>
      <c r="E70" s="17">
        <v>300100000</v>
      </c>
      <c r="F70" s="16"/>
      <c r="G70" s="12">
        <v>2210</v>
      </c>
      <c r="H70" s="12">
        <v>0</v>
      </c>
      <c r="I70" s="12">
        <v>184.16</v>
      </c>
      <c r="J70" s="12">
        <v>184.16</v>
      </c>
      <c r="K70" s="12">
        <v>368.32</v>
      </c>
      <c r="L70" s="12">
        <v>184.16</v>
      </c>
      <c r="M70" s="12">
        <v>184.16</v>
      </c>
      <c r="N70" s="12">
        <v>163.36000000000001</v>
      </c>
      <c r="O70" s="12">
        <v>531.67999999999995</v>
      </c>
      <c r="P70" s="12">
        <v>184.16</v>
      </c>
      <c r="Q70" s="12">
        <v>184.16</v>
      </c>
      <c r="R70" s="12">
        <v>184.16</v>
      </c>
      <c r="S70" s="12">
        <v>552.48</v>
      </c>
      <c r="T70" s="12">
        <v>184.16</v>
      </c>
      <c r="U70" s="12">
        <v>184.16</v>
      </c>
      <c r="V70" s="12">
        <v>389.2</v>
      </c>
      <c r="W70" s="12">
        <v>757.52</v>
      </c>
      <c r="X70" s="12">
        <v>0</v>
      </c>
      <c r="Y70" s="13"/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1">
        <v>0</v>
      </c>
      <c r="AP70" s="10">
        <v>2210</v>
      </c>
      <c r="AQ70" s="10">
        <v>0</v>
      </c>
      <c r="AR70" s="10">
        <v>184.16</v>
      </c>
      <c r="AS70" s="10">
        <v>184.16</v>
      </c>
      <c r="AT70" s="10">
        <v>184.16</v>
      </c>
      <c r="AU70" s="10">
        <v>184.16</v>
      </c>
      <c r="AV70" s="10">
        <v>163.36000000000001</v>
      </c>
      <c r="AW70" s="10">
        <v>184.16</v>
      </c>
      <c r="AX70" s="10">
        <v>184.16</v>
      </c>
      <c r="AY70" s="10">
        <v>184.16</v>
      </c>
      <c r="AZ70" s="10">
        <v>184.16</v>
      </c>
      <c r="BA70" s="10">
        <v>184.16</v>
      </c>
      <c r="BB70" s="10">
        <v>389.2</v>
      </c>
    </row>
    <row r="71" spans="1:54" ht="20.5" x14ac:dyDescent="0.25">
      <c r="A71" s="2"/>
      <c r="B71" s="20" t="s">
        <v>26</v>
      </c>
      <c r="C71" s="19" t="s">
        <v>108</v>
      </c>
      <c r="D71" s="32" t="s">
        <v>125</v>
      </c>
      <c r="E71" s="17">
        <v>300100000</v>
      </c>
      <c r="F71" s="16"/>
      <c r="G71" s="12">
        <v>1000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1000</v>
      </c>
      <c r="N71" s="12">
        <v>0</v>
      </c>
      <c r="O71" s="12">
        <v>1000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3"/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1">
        <v>0</v>
      </c>
      <c r="AP71" s="10">
        <v>1000</v>
      </c>
      <c r="AQ71" s="10">
        <v>0</v>
      </c>
      <c r="AR71" s="10">
        <v>0</v>
      </c>
      <c r="AS71" s="10">
        <v>0</v>
      </c>
      <c r="AT71" s="10">
        <v>0</v>
      </c>
      <c r="AU71" s="10">
        <v>1000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</row>
    <row r="72" spans="1:54" ht="20.5" x14ac:dyDescent="0.25">
      <c r="A72" s="2"/>
      <c r="B72" s="20" t="s">
        <v>26</v>
      </c>
      <c r="C72" s="19" t="s">
        <v>108</v>
      </c>
      <c r="D72" s="32" t="s">
        <v>124</v>
      </c>
      <c r="E72" s="17">
        <v>300100000</v>
      </c>
      <c r="F72" s="16"/>
      <c r="G72" s="12">
        <v>4179.01</v>
      </c>
      <c r="H72" s="12">
        <v>0</v>
      </c>
      <c r="I72" s="12">
        <v>416.66</v>
      </c>
      <c r="J72" s="12">
        <v>416.66</v>
      </c>
      <c r="K72" s="12">
        <v>833.32</v>
      </c>
      <c r="L72" s="12">
        <v>416.66</v>
      </c>
      <c r="M72" s="12">
        <v>0</v>
      </c>
      <c r="N72" s="12">
        <v>0</v>
      </c>
      <c r="O72" s="12">
        <v>416.66</v>
      </c>
      <c r="P72" s="12">
        <v>416.66</v>
      </c>
      <c r="Q72" s="12">
        <v>416.66</v>
      </c>
      <c r="R72" s="12">
        <v>416.66</v>
      </c>
      <c r="S72" s="12">
        <v>1249.98</v>
      </c>
      <c r="T72" s="12">
        <v>416.66</v>
      </c>
      <c r="U72" s="12">
        <v>216.66</v>
      </c>
      <c r="V72" s="12">
        <v>1045.73</v>
      </c>
      <c r="W72" s="12">
        <v>1679.05</v>
      </c>
      <c r="X72" s="12">
        <v>0</v>
      </c>
      <c r="Y72" s="13"/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1">
        <v>0</v>
      </c>
      <c r="AP72" s="10">
        <v>4179.01</v>
      </c>
      <c r="AQ72" s="10">
        <v>0</v>
      </c>
      <c r="AR72" s="10">
        <v>416.66</v>
      </c>
      <c r="AS72" s="10">
        <v>416.66</v>
      </c>
      <c r="AT72" s="10">
        <v>416.66</v>
      </c>
      <c r="AU72" s="10">
        <v>0</v>
      </c>
      <c r="AV72" s="10">
        <v>0</v>
      </c>
      <c r="AW72" s="10">
        <v>416.66</v>
      </c>
      <c r="AX72" s="10">
        <v>416.66</v>
      </c>
      <c r="AY72" s="10">
        <v>416.66</v>
      </c>
      <c r="AZ72" s="10">
        <v>416.66</v>
      </c>
      <c r="BA72" s="10">
        <v>216.66</v>
      </c>
      <c r="BB72" s="10">
        <v>1045.73</v>
      </c>
    </row>
    <row r="73" spans="1:54" ht="20.5" x14ac:dyDescent="0.25">
      <c r="A73" s="2"/>
      <c r="B73" s="20" t="s">
        <v>26</v>
      </c>
      <c r="C73" s="19" t="s">
        <v>108</v>
      </c>
      <c r="D73" s="32" t="s">
        <v>123</v>
      </c>
      <c r="E73" s="17">
        <v>300100000</v>
      </c>
      <c r="F73" s="16"/>
      <c r="G73" s="12">
        <v>500</v>
      </c>
      <c r="H73" s="12">
        <v>0</v>
      </c>
      <c r="I73" s="12">
        <v>0</v>
      </c>
      <c r="J73" s="12">
        <v>500</v>
      </c>
      <c r="K73" s="12">
        <v>500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3"/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1">
        <v>0</v>
      </c>
      <c r="AP73" s="10">
        <v>500</v>
      </c>
      <c r="AQ73" s="10">
        <v>0</v>
      </c>
      <c r="AR73" s="10">
        <v>0</v>
      </c>
      <c r="AS73" s="10">
        <v>500</v>
      </c>
      <c r="AT73" s="10">
        <v>0</v>
      </c>
      <c r="AU73" s="10">
        <v>0</v>
      </c>
      <c r="AV73" s="10">
        <v>0</v>
      </c>
      <c r="AW73" s="10">
        <v>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</row>
    <row r="74" spans="1:54" ht="20.5" x14ac:dyDescent="0.25">
      <c r="A74" s="2"/>
      <c r="B74" s="20" t="s">
        <v>26</v>
      </c>
      <c r="C74" s="19" t="s">
        <v>108</v>
      </c>
      <c r="D74" s="32" t="s">
        <v>122</v>
      </c>
      <c r="E74" s="17">
        <v>300100000</v>
      </c>
      <c r="F74" s="16"/>
      <c r="G74" s="12">
        <v>500</v>
      </c>
      <c r="H74" s="12">
        <v>0</v>
      </c>
      <c r="I74" s="12">
        <v>41.66</v>
      </c>
      <c r="J74" s="12">
        <v>41.66</v>
      </c>
      <c r="K74" s="12">
        <v>83.32</v>
      </c>
      <c r="L74" s="12">
        <v>41.66</v>
      </c>
      <c r="M74" s="12">
        <v>41.66</v>
      </c>
      <c r="N74" s="12">
        <v>41.66</v>
      </c>
      <c r="O74" s="12">
        <v>124.98</v>
      </c>
      <c r="P74" s="12">
        <v>41.66</v>
      </c>
      <c r="Q74" s="12">
        <v>41.66</v>
      </c>
      <c r="R74" s="12">
        <v>41.66</v>
      </c>
      <c r="S74" s="12">
        <v>124.98</v>
      </c>
      <c r="T74" s="12">
        <v>41.66</v>
      </c>
      <c r="U74" s="12">
        <v>41.66</v>
      </c>
      <c r="V74" s="12">
        <v>83.4</v>
      </c>
      <c r="W74" s="12">
        <v>166.72</v>
      </c>
      <c r="X74" s="12">
        <v>0</v>
      </c>
      <c r="Y74" s="13"/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1">
        <v>0</v>
      </c>
      <c r="AP74" s="10">
        <v>500</v>
      </c>
      <c r="AQ74" s="10">
        <v>0</v>
      </c>
      <c r="AR74" s="10">
        <v>41.66</v>
      </c>
      <c r="AS74" s="10">
        <v>41.66</v>
      </c>
      <c r="AT74" s="10">
        <v>41.66</v>
      </c>
      <c r="AU74" s="10">
        <v>41.66</v>
      </c>
      <c r="AV74" s="10">
        <v>41.66</v>
      </c>
      <c r="AW74" s="10">
        <v>41.66</v>
      </c>
      <c r="AX74" s="10">
        <v>41.66</v>
      </c>
      <c r="AY74" s="10">
        <v>41.66</v>
      </c>
      <c r="AZ74" s="10">
        <v>41.66</v>
      </c>
      <c r="BA74" s="10">
        <v>41.66</v>
      </c>
      <c r="BB74" s="10">
        <v>83.4</v>
      </c>
    </row>
    <row r="75" spans="1:54" ht="20.5" x14ac:dyDescent="0.25">
      <c r="A75" s="2"/>
      <c r="B75" s="20" t="s">
        <v>26</v>
      </c>
      <c r="C75" s="19" t="s">
        <v>108</v>
      </c>
      <c r="D75" s="32" t="s">
        <v>121</v>
      </c>
      <c r="E75" s="17">
        <v>300100000</v>
      </c>
      <c r="F75" s="16"/>
      <c r="G75" s="12">
        <v>8330</v>
      </c>
      <c r="H75" s="12">
        <v>0</v>
      </c>
      <c r="I75" s="12">
        <v>8330</v>
      </c>
      <c r="J75" s="12">
        <v>0</v>
      </c>
      <c r="K75" s="12">
        <v>8330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3"/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1">
        <v>0</v>
      </c>
      <c r="AP75" s="10">
        <v>8330</v>
      </c>
      <c r="AQ75" s="10">
        <v>0</v>
      </c>
      <c r="AR75" s="10">
        <v>8330</v>
      </c>
      <c r="AS75" s="10">
        <v>0</v>
      </c>
      <c r="AT75" s="10">
        <v>0</v>
      </c>
      <c r="AU75" s="10">
        <v>0</v>
      </c>
      <c r="AV75" s="10">
        <v>0</v>
      </c>
      <c r="AW75" s="10">
        <v>0</v>
      </c>
      <c r="AX75" s="10">
        <v>0</v>
      </c>
      <c r="AY75" s="10">
        <v>0</v>
      </c>
      <c r="AZ75" s="10">
        <v>0</v>
      </c>
      <c r="BA75" s="10">
        <v>0</v>
      </c>
      <c r="BB75" s="10">
        <v>0</v>
      </c>
    </row>
    <row r="76" spans="1:54" ht="20.5" x14ac:dyDescent="0.25">
      <c r="A76" s="2"/>
      <c r="B76" s="20" t="s">
        <v>26</v>
      </c>
      <c r="C76" s="19" t="s">
        <v>108</v>
      </c>
      <c r="D76" s="32" t="s">
        <v>120</v>
      </c>
      <c r="E76" s="17">
        <v>300100000</v>
      </c>
      <c r="F76" s="16"/>
      <c r="G76" s="12">
        <v>500</v>
      </c>
      <c r="H76" s="12">
        <v>0</v>
      </c>
      <c r="I76" s="12">
        <v>41.66</v>
      </c>
      <c r="J76" s="12">
        <v>0</v>
      </c>
      <c r="K76" s="12">
        <v>41.66</v>
      </c>
      <c r="L76" s="12">
        <v>41.66</v>
      </c>
      <c r="M76" s="12">
        <v>41.66</v>
      </c>
      <c r="N76" s="12">
        <v>41.66</v>
      </c>
      <c r="O76" s="12">
        <v>124.98</v>
      </c>
      <c r="P76" s="12">
        <v>41.66</v>
      </c>
      <c r="Q76" s="12">
        <v>41.66</v>
      </c>
      <c r="R76" s="12">
        <v>41.66</v>
      </c>
      <c r="S76" s="12">
        <v>124.98</v>
      </c>
      <c r="T76" s="12">
        <v>41.66</v>
      </c>
      <c r="U76" s="12">
        <v>41.66</v>
      </c>
      <c r="V76" s="12">
        <v>125.06</v>
      </c>
      <c r="W76" s="12">
        <v>208.38</v>
      </c>
      <c r="X76" s="12">
        <v>0</v>
      </c>
      <c r="Y76" s="13"/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1">
        <v>0</v>
      </c>
      <c r="AP76" s="10">
        <v>500</v>
      </c>
      <c r="AQ76" s="10">
        <v>0</v>
      </c>
      <c r="AR76" s="10">
        <v>41.66</v>
      </c>
      <c r="AS76" s="10">
        <v>0</v>
      </c>
      <c r="AT76" s="10">
        <v>41.66</v>
      </c>
      <c r="AU76" s="10">
        <v>41.66</v>
      </c>
      <c r="AV76" s="10">
        <v>41.66</v>
      </c>
      <c r="AW76" s="10">
        <v>41.66</v>
      </c>
      <c r="AX76" s="10">
        <v>41.66</v>
      </c>
      <c r="AY76" s="10">
        <v>41.66</v>
      </c>
      <c r="AZ76" s="10">
        <v>41.66</v>
      </c>
      <c r="BA76" s="10">
        <v>41.66</v>
      </c>
      <c r="BB76" s="10">
        <v>125.06</v>
      </c>
    </row>
    <row r="77" spans="1:54" ht="20.5" x14ac:dyDescent="0.25">
      <c r="A77" s="2"/>
      <c r="B77" s="20" t="s">
        <v>26</v>
      </c>
      <c r="C77" s="19" t="s">
        <v>108</v>
      </c>
      <c r="D77" s="32" t="s">
        <v>119</v>
      </c>
      <c r="E77" s="17">
        <v>300100000</v>
      </c>
      <c r="F77" s="16"/>
      <c r="G77" s="12">
        <v>1500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1500</v>
      </c>
      <c r="N77" s="12">
        <v>0</v>
      </c>
      <c r="O77" s="12">
        <v>1500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3"/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1">
        <v>0</v>
      </c>
      <c r="AP77" s="10">
        <v>1500</v>
      </c>
      <c r="AQ77" s="10">
        <v>0</v>
      </c>
      <c r="AR77" s="10">
        <v>0</v>
      </c>
      <c r="AS77" s="10">
        <v>0</v>
      </c>
      <c r="AT77" s="10">
        <v>0</v>
      </c>
      <c r="AU77" s="10">
        <v>1500</v>
      </c>
      <c r="AV77" s="10">
        <v>0</v>
      </c>
      <c r="AW77" s="10">
        <v>0</v>
      </c>
      <c r="AX77" s="10">
        <v>0</v>
      </c>
      <c r="AY77" s="10">
        <v>0</v>
      </c>
      <c r="AZ77" s="10">
        <v>0</v>
      </c>
      <c r="BA77" s="10">
        <v>0</v>
      </c>
      <c r="BB77" s="10">
        <v>0</v>
      </c>
    </row>
    <row r="78" spans="1:54" ht="20.5" x14ac:dyDescent="0.25">
      <c r="A78" s="2"/>
      <c r="B78" s="20" t="s">
        <v>26</v>
      </c>
      <c r="C78" s="19" t="s">
        <v>108</v>
      </c>
      <c r="D78" s="32" t="s">
        <v>118</v>
      </c>
      <c r="E78" s="17">
        <v>300100000</v>
      </c>
      <c r="F78" s="16"/>
      <c r="G78" s="12">
        <v>1500</v>
      </c>
      <c r="H78" s="12">
        <v>0</v>
      </c>
      <c r="I78" s="12">
        <v>0</v>
      </c>
      <c r="J78" s="12">
        <v>0</v>
      </c>
      <c r="K78" s="12">
        <v>0</v>
      </c>
      <c r="L78" s="12">
        <v>1500</v>
      </c>
      <c r="M78" s="12">
        <v>0</v>
      </c>
      <c r="N78" s="12">
        <v>0</v>
      </c>
      <c r="O78" s="12">
        <v>1500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3"/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1">
        <v>0</v>
      </c>
      <c r="AP78" s="10">
        <v>1500</v>
      </c>
      <c r="AQ78" s="10">
        <v>0</v>
      </c>
      <c r="AR78" s="10">
        <v>0</v>
      </c>
      <c r="AS78" s="10">
        <v>0</v>
      </c>
      <c r="AT78" s="10">
        <v>1500</v>
      </c>
      <c r="AU78" s="10">
        <v>0</v>
      </c>
      <c r="AV78" s="10">
        <v>0</v>
      </c>
      <c r="AW78" s="10">
        <v>0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</row>
    <row r="79" spans="1:54" ht="20.5" x14ac:dyDescent="0.25">
      <c r="A79" s="2"/>
      <c r="B79" s="20" t="s">
        <v>26</v>
      </c>
      <c r="C79" s="19" t="s">
        <v>108</v>
      </c>
      <c r="D79" s="32" t="s">
        <v>117</v>
      </c>
      <c r="E79" s="17">
        <v>300100000</v>
      </c>
      <c r="F79" s="16"/>
      <c r="G79" s="12">
        <v>15000</v>
      </c>
      <c r="H79" s="12">
        <v>0</v>
      </c>
      <c r="I79" s="12">
        <v>1250</v>
      </c>
      <c r="J79" s="12">
        <v>0</v>
      </c>
      <c r="K79" s="12">
        <v>1250</v>
      </c>
      <c r="L79" s="12">
        <v>337</v>
      </c>
      <c r="M79" s="12">
        <v>0</v>
      </c>
      <c r="N79" s="12">
        <v>0</v>
      </c>
      <c r="O79" s="12">
        <v>337</v>
      </c>
      <c r="P79" s="12">
        <v>1250</v>
      </c>
      <c r="Q79" s="12">
        <v>1250</v>
      </c>
      <c r="R79" s="12">
        <v>1250</v>
      </c>
      <c r="S79" s="12">
        <v>3750</v>
      </c>
      <c r="T79" s="12">
        <v>1250</v>
      </c>
      <c r="U79" s="12">
        <v>1250</v>
      </c>
      <c r="V79" s="12">
        <v>7163</v>
      </c>
      <c r="W79" s="12">
        <v>9663</v>
      </c>
      <c r="X79" s="12">
        <v>0</v>
      </c>
      <c r="Y79" s="13"/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1">
        <v>0</v>
      </c>
      <c r="AP79" s="10">
        <v>15000</v>
      </c>
      <c r="AQ79" s="10">
        <v>0</v>
      </c>
      <c r="AR79" s="10">
        <v>1250</v>
      </c>
      <c r="AS79" s="10">
        <v>0</v>
      </c>
      <c r="AT79" s="10">
        <v>337</v>
      </c>
      <c r="AU79" s="10">
        <v>0</v>
      </c>
      <c r="AV79" s="10">
        <v>0</v>
      </c>
      <c r="AW79" s="10">
        <v>1250</v>
      </c>
      <c r="AX79" s="10">
        <v>1250</v>
      </c>
      <c r="AY79" s="10">
        <v>1250</v>
      </c>
      <c r="AZ79" s="10">
        <v>1250</v>
      </c>
      <c r="BA79" s="10">
        <v>1250</v>
      </c>
      <c r="BB79" s="10">
        <v>7163</v>
      </c>
    </row>
    <row r="80" spans="1:54" ht="20.5" x14ac:dyDescent="0.25">
      <c r="A80" s="2"/>
      <c r="B80" s="20" t="s">
        <v>26</v>
      </c>
      <c r="C80" s="19" t="s">
        <v>108</v>
      </c>
      <c r="D80" s="32" t="s">
        <v>116</v>
      </c>
      <c r="E80" s="17">
        <v>300100000</v>
      </c>
      <c r="F80" s="16"/>
      <c r="G80" s="12">
        <v>73340</v>
      </c>
      <c r="H80" s="12">
        <v>0</v>
      </c>
      <c r="I80" s="12">
        <v>4166.66</v>
      </c>
      <c r="J80" s="12">
        <v>4166.66</v>
      </c>
      <c r="K80" s="12">
        <v>8333.32</v>
      </c>
      <c r="L80" s="12">
        <v>31666.66</v>
      </c>
      <c r="M80" s="12">
        <v>0.02</v>
      </c>
      <c r="N80" s="12">
        <v>0</v>
      </c>
      <c r="O80" s="12">
        <v>31666.68</v>
      </c>
      <c r="P80" s="12">
        <v>4166.66</v>
      </c>
      <c r="Q80" s="12">
        <v>4166.66</v>
      </c>
      <c r="R80" s="12">
        <v>4166.66</v>
      </c>
      <c r="S80" s="12">
        <v>12499.98</v>
      </c>
      <c r="T80" s="12">
        <v>4166.66</v>
      </c>
      <c r="U80" s="12">
        <v>4166.66</v>
      </c>
      <c r="V80" s="12">
        <v>12506.7</v>
      </c>
      <c r="W80" s="12">
        <v>20840.02</v>
      </c>
      <c r="X80" s="12">
        <v>0</v>
      </c>
      <c r="Y80" s="13"/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1">
        <v>0</v>
      </c>
      <c r="AP80" s="10">
        <v>73340</v>
      </c>
      <c r="AQ80" s="10">
        <v>0</v>
      </c>
      <c r="AR80" s="10">
        <v>4166.66</v>
      </c>
      <c r="AS80" s="10">
        <v>4166.66</v>
      </c>
      <c r="AT80" s="10">
        <v>31666.66</v>
      </c>
      <c r="AU80" s="10">
        <v>0.02</v>
      </c>
      <c r="AV80" s="10">
        <v>0</v>
      </c>
      <c r="AW80" s="10">
        <v>4166.66</v>
      </c>
      <c r="AX80" s="10">
        <v>4166.66</v>
      </c>
      <c r="AY80" s="10">
        <v>4166.66</v>
      </c>
      <c r="AZ80" s="10">
        <v>4166.66</v>
      </c>
      <c r="BA80" s="10">
        <v>4166.66</v>
      </c>
      <c r="BB80" s="10">
        <v>12506.7</v>
      </c>
    </row>
    <row r="81" spans="1:54" ht="20.5" x14ac:dyDescent="0.25">
      <c r="A81" s="2"/>
      <c r="B81" s="20" t="s">
        <v>26</v>
      </c>
      <c r="C81" s="19" t="s">
        <v>108</v>
      </c>
      <c r="D81" s="32" t="s">
        <v>115</v>
      </c>
      <c r="E81" s="17">
        <v>300100000</v>
      </c>
      <c r="F81" s="16"/>
      <c r="G81" s="12">
        <v>11660</v>
      </c>
      <c r="H81" s="12">
        <v>0</v>
      </c>
      <c r="I81" s="12">
        <v>1040</v>
      </c>
      <c r="J81" s="12">
        <v>0</v>
      </c>
      <c r="K81" s="12">
        <v>1040</v>
      </c>
      <c r="L81" s="12">
        <v>0</v>
      </c>
      <c r="M81" s="12">
        <v>0</v>
      </c>
      <c r="N81" s="12">
        <v>0</v>
      </c>
      <c r="O81" s="12">
        <v>0</v>
      </c>
      <c r="P81" s="12">
        <v>1040</v>
      </c>
      <c r="Q81" s="12">
        <v>1040</v>
      </c>
      <c r="R81" s="12">
        <v>1040</v>
      </c>
      <c r="S81" s="12">
        <v>3120</v>
      </c>
      <c r="T81" s="12">
        <v>1040</v>
      </c>
      <c r="U81" s="12">
        <v>1040</v>
      </c>
      <c r="V81" s="12">
        <v>5420</v>
      </c>
      <c r="W81" s="12">
        <v>7500</v>
      </c>
      <c r="X81" s="12">
        <v>0</v>
      </c>
      <c r="Y81" s="13"/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1">
        <v>0</v>
      </c>
      <c r="AP81" s="10">
        <v>11660</v>
      </c>
      <c r="AQ81" s="10">
        <v>0</v>
      </c>
      <c r="AR81" s="10">
        <v>1040</v>
      </c>
      <c r="AS81" s="10">
        <v>0</v>
      </c>
      <c r="AT81" s="10">
        <v>0</v>
      </c>
      <c r="AU81" s="10">
        <v>0</v>
      </c>
      <c r="AV81" s="10">
        <v>0</v>
      </c>
      <c r="AW81" s="10">
        <v>1040</v>
      </c>
      <c r="AX81" s="10">
        <v>1040</v>
      </c>
      <c r="AY81" s="10">
        <v>1040</v>
      </c>
      <c r="AZ81" s="10">
        <v>1040</v>
      </c>
      <c r="BA81" s="10">
        <v>1040</v>
      </c>
      <c r="BB81" s="10">
        <v>5420</v>
      </c>
    </row>
    <row r="82" spans="1:54" ht="20.5" x14ac:dyDescent="0.25">
      <c r="A82" s="2"/>
      <c r="B82" s="20" t="s">
        <v>26</v>
      </c>
      <c r="C82" s="19" t="s">
        <v>108</v>
      </c>
      <c r="D82" s="32" t="s">
        <v>114</v>
      </c>
      <c r="E82" s="17">
        <v>300100000</v>
      </c>
      <c r="F82" s="16"/>
      <c r="G82" s="12">
        <v>16234</v>
      </c>
      <c r="H82" s="12">
        <v>0</v>
      </c>
      <c r="I82" s="12">
        <v>1666</v>
      </c>
      <c r="J82" s="12">
        <v>0</v>
      </c>
      <c r="K82" s="12">
        <v>1666</v>
      </c>
      <c r="L82" s="12">
        <v>0</v>
      </c>
      <c r="M82" s="12">
        <v>0</v>
      </c>
      <c r="N82" s="12">
        <v>0</v>
      </c>
      <c r="O82" s="12">
        <v>0</v>
      </c>
      <c r="P82" s="12">
        <v>1666</v>
      </c>
      <c r="Q82" s="12">
        <v>1666</v>
      </c>
      <c r="R82" s="12">
        <v>1666</v>
      </c>
      <c r="S82" s="12">
        <v>4998</v>
      </c>
      <c r="T82" s="12">
        <v>1666</v>
      </c>
      <c r="U82" s="12">
        <v>3332</v>
      </c>
      <c r="V82" s="12">
        <v>4572</v>
      </c>
      <c r="W82" s="12">
        <v>9570</v>
      </c>
      <c r="X82" s="12">
        <v>0</v>
      </c>
      <c r="Y82" s="13"/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1">
        <v>0</v>
      </c>
      <c r="AP82" s="10">
        <v>16234</v>
      </c>
      <c r="AQ82" s="10">
        <v>0</v>
      </c>
      <c r="AR82" s="10">
        <v>1666</v>
      </c>
      <c r="AS82" s="10">
        <v>0</v>
      </c>
      <c r="AT82" s="10">
        <v>0</v>
      </c>
      <c r="AU82" s="10">
        <v>0</v>
      </c>
      <c r="AV82" s="10">
        <v>0</v>
      </c>
      <c r="AW82" s="10">
        <v>1666</v>
      </c>
      <c r="AX82" s="10">
        <v>1666</v>
      </c>
      <c r="AY82" s="10">
        <v>1666</v>
      </c>
      <c r="AZ82" s="10">
        <v>1666</v>
      </c>
      <c r="BA82" s="10">
        <v>3332</v>
      </c>
      <c r="BB82" s="10">
        <v>4572</v>
      </c>
    </row>
    <row r="83" spans="1:54" ht="20.5" x14ac:dyDescent="0.25">
      <c r="A83" s="2"/>
      <c r="B83" s="20" t="s">
        <v>26</v>
      </c>
      <c r="C83" s="19" t="s">
        <v>108</v>
      </c>
      <c r="D83" s="32" t="s">
        <v>113</v>
      </c>
      <c r="E83" s="17">
        <v>300100000</v>
      </c>
      <c r="F83" s="16"/>
      <c r="G83" s="12">
        <v>7100</v>
      </c>
      <c r="H83" s="12">
        <v>0</v>
      </c>
      <c r="I83" s="12">
        <v>422.34</v>
      </c>
      <c r="J83" s="12">
        <v>422.34</v>
      </c>
      <c r="K83" s="12">
        <v>844.68</v>
      </c>
      <c r="L83" s="12">
        <v>2522.34</v>
      </c>
      <c r="M83" s="12">
        <v>232.34</v>
      </c>
      <c r="N83" s="12">
        <v>3500.64</v>
      </c>
      <c r="O83" s="12">
        <v>6255.32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3"/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1">
        <v>0</v>
      </c>
      <c r="AP83" s="10">
        <v>7100</v>
      </c>
      <c r="AQ83" s="10">
        <v>0</v>
      </c>
      <c r="AR83" s="10">
        <v>422.34</v>
      </c>
      <c r="AS83" s="10">
        <v>422.34</v>
      </c>
      <c r="AT83" s="10">
        <v>2522.34</v>
      </c>
      <c r="AU83" s="10">
        <v>232.34</v>
      </c>
      <c r="AV83" s="10">
        <v>3500.64</v>
      </c>
      <c r="AW83" s="10">
        <v>0</v>
      </c>
      <c r="AX83" s="10">
        <v>0</v>
      </c>
      <c r="AY83" s="10">
        <v>0</v>
      </c>
      <c r="AZ83" s="10">
        <v>0</v>
      </c>
      <c r="BA83" s="10">
        <v>0</v>
      </c>
      <c r="BB83" s="10">
        <v>0</v>
      </c>
    </row>
    <row r="84" spans="1:54" ht="20.5" x14ac:dyDescent="0.25">
      <c r="A84" s="2"/>
      <c r="B84" s="20" t="s">
        <v>26</v>
      </c>
      <c r="C84" s="19" t="s">
        <v>108</v>
      </c>
      <c r="D84" s="32" t="s">
        <v>112</v>
      </c>
      <c r="E84" s="17">
        <v>300100000</v>
      </c>
      <c r="F84" s="16"/>
      <c r="G84" s="12">
        <v>5000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5000</v>
      </c>
      <c r="N84" s="12">
        <v>0</v>
      </c>
      <c r="O84" s="12">
        <v>5000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3"/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1">
        <v>0</v>
      </c>
      <c r="AP84" s="10">
        <v>5000</v>
      </c>
      <c r="AQ84" s="10">
        <v>0</v>
      </c>
      <c r="AR84" s="10">
        <v>0</v>
      </c>
      <c r="AS84" s="10">
        <v>0</v>
      </c>
      <c r="AT84" s="10">
        <v>0</v>
      </c>
      <c r="AU84" s="10">
        <v>5000</v>
      </c>
      <c r="AV84" s="10">
        <v>0</v>
      </c>
      <c r="AW84" s="10">
        <v>0</v>
      </c>
      <c r="AX84" s="10">
        <v>0</v>
      </c>
      <c r="AY84" s="10">
        <v>0</v>
      </c>
      <c r="AZ84" s="10">
        <v>0</v>
      </c>
      <c r="BA84" s="10">
        <v>0</v>
      </c>
      <c r="BB84" s="10">
        <v>0</v>
      </c>
    </row>
    <row r="85" spans="1:54" ht="20.5" x14ac:dyDescent="0.25">
      <c r="A85" s="2"/>
      <c r="B85" s="20" t="s">
        <v>26</v>
      </c>
      <c r="C85" s="19" t="s">
        <v>108</v>
      </c>
      <c r="D85" s="32" t="s">
        <v>111</v>
      </c>
      <c r="E85" s="17">
        <v>300100000</v>
      </c>
      <c r="F85" s="16"/>
      <c r="G85" s="12">
        <v>5684.03</v>
      </c>
      <c r="H85" s="12">
        <v>0</v>
      </c>
      <c r="I85" s="12">
        <v>845</v>
      </c>
      <c r="J85" s="12">
        <v>0</v>
      </c>
      <c r="K85" s="12">
        <v>845</v>
      </c>
      <c r="L85" s="12">
        <v>0</v>
      </c>
      <c r="M85" s="12">
        <v>155</v>
      </c>
      <c r="N85" s="12">
        <v>1250.03</v>
      </c>
      <c r="O85" s="12">
        <v>1405.03</v>
      </c>
      <c r="P85" s="12">
        <v>845</v>
      </c>
      <c r="Q85" s="12">
        <v>845</v>
      </c>
      <c r="R85" s="12">
        <v>845</v>
      </c>
      <c r="S85" s="12">
        <v>2535</v>
      </c>
      <c r="T85" s="12">
        <v>554</v>
      </c>
      <c r="U85" s="12">
        <v>345</v>
      </c>
      <c r="V85" s="12">
        <v>0</v>
      </c>
      <c r="W85" s="12">
        <v>899</v>
      </c>
      <c r="X85" s="12">
        <v>0</v>
      </c>
      <c r="Y85" s="13"/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1">
        <v>0</v>
      </c>
      <c r="AP85" s="10">
        <v>5684.03</v>
      </c>
      <c r="AQ85" s="10">
        <v>0</v>
      </c>
      <c r="AR85" s="10">
        <v>845</v>
      </c>
      <c r="AS85" s="10">
        <v>0</v>
      </c>
      <c r="AT85" s="10">
        <v>0</v>
      </c>
      <c r="AU85" s="10">
        <v>155</v>
      </c>
      <c r="AV85" s="10">
        <v>1250.03</v>
      </c>
      <c r="AW85" s="10">
        <v>845</v>
      </c>
      <c r="AX85" s="10">
        <v>845</v>
      </c>
      <c r="AY85" s="10">
        <v>845</v>
      </c>
      <c r="AZ85" s="10">
        <v>554</v>
      </c>
      <c r="BA85" s="10">
        <v>345</v>
      </c>
      <c r="BB85" s="10">
        <v>0</v>
      </c>
    </row>
    <row r="86" spans="1:54" ht="20.5" x14ac:dyDescent="0.25">
      <c r="A86" s="2"/>
      <c r="B86" s="20" t="s">
        <v>26</v>
      </c>
      <c r="C86" s="19" t="s">
        <v>108</v>
      </c>
      <c r="D86" s="32" t="s">
        <v>110</v>
      </c>
      <c r="E86" s="17">
        <v>300100000</v>
      </c>
      <c r="F86" s="16"/>
      <c r="G86" s="12">
        <v>8750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8750</v>
      </c>
      <c r="N86" s="12">
        <v>0</v>
      </c>
      <c r="O86" s="12">
        <v>8750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3"/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1">
        <v>0</v>
      </c>
      <c r="AP86" s="10">
        <v>8750</v>
      </c>
      <c r="AQ86" s="10">
        <v>0</v>
      </c>
      <c r="AR86" s="10">
        <v>0</v>
      </c>
      <c r="AS86" s="10">
        <v>0</v>
      </c>
      <c r="AT86" s="10">
        <v>0</v>
      </c>
      <c r="AU86" s="10">
        <v>8750</v>
      </c>
      <c r="AV86" s="10">
        <v>0</v>
      </c>
      <c r="AW86" s="10">
        <v>0</v>
      </c>
      <c r="AX86" s="10">
        <v>0</v>
      </c>
      <c r="AY86" s="10">
        <v>0</v>
      </c>
      <c r="AZ86" s="10">
        <v>0</v>
      </c>
      <c r="BA86" s="10">
        <v>0</v>
      </c>
      <c r="BB86" s="10">
        <v>0</v>
      </c>
    </row>
    <row r="87" spans="1:54" ht="20.5" x14ac:dyDescent="0.25">
      <c r="A87" s="2"/>
      <c r="B87" s="20" t="s">
        <v>26</v>
      </c>
      <c r="C87" s="19" t="s">
        <v>108</v>
      </c>
      <c r="D87" s="32" t="s">
        <v>109</v>
      </c>
      <c r="E87" s="17">
        <v>300100000</v>
      </c>
      <c r="F87" s="16"/>
      <c r="G87" s="12">
        <v>756.99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756.99</v>
      </c>
      <c r="N87" s="12">
        <v>0</v>
      </c>
      <c r="O87" s="12">
        <v>756.99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3"/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1">
        <v>0</v>
      </c>
      <c r="AP87" s="10">
        <v>756.99</v>
      </c>
      <c r="AQ87" s="10">
        <v>0</v>
      </c>
      <c r="AR87" s="10">
        <v>0</v>
      </c>
      <c r="AS87" s="10">
        <v>0</v>
      </c>
      <c r="AT87" s="10">
        <v>0</v>
      </c>
      <c r="AU87" s="10">
        <v>756.99</v>
      </c>
      <c r="AV87" s="10">
        <v>0</v>
      </c>
      <c r="AW87" s="10">
        <v>0</v>
      </c>
      <c r="AX87" s="10">
        <v>0</v>
      </c>
      <c r="AY87" s="10">
        <v>0</v>
      </c>
      <c r="AZ87" s="10">
        <v>0</v>
      </c>
      <c r="BA87" s="10">
        <v>0</v>
      </c>
      <c r="BB87" s="10">
        <v>0</v>
      </c>
    </row>
    <row r="88" spans="1:54" ht="20.5" x14ac:dyDescent="0.25">
      <c r="A88" s="2"/>
      <c r="B88" s="20" t="s">
        <v>26</v>
      </c>
      <c r="C88" s="19" t="s">
        <v>108</v>
      </c>
      <c r="D88" s="32" t="s">
        <v>107</v>
      </c>
      <c r="E88" s="17">
        <v>300100000</v>
      </c>
      <c r="F88" s="16"/>
      <c r="G88" s="12">
        <v>375866</v>
      </c>
      <c r="H88" s="12">
        <v>11854</v>
      </c>
      <c r="I88" s="12">
        <v>18404.55</v>
      </c>
      <c r="J88" s="12">
        <v>18404.55</v>
      </c>
      <c r="K88" s="12">
        <v>48663.1</v>
      </c>
      <c r="L88" s="12">
        <v>18404.55</v>
      </c>
      <c r="M88" s="12">
        <v>135377.79999999999</v>
      </c>
      <c r="N88" s="12">
        <v>72791.570000000007</v>
      </c>
      <c r="O88" s="12">
        <v>226573.92</v>
      </c>
      <c r="P88" s="12">
        <v>22147</v>
      </c>
      <c r="Q88" s="12">
        <v>22147</v>
      </c>
      <c r="R88" s="12">
        <v>22147</v>
      </c>
      <c r="S88" s="12">
        <v>66441</v>
      </c>
      <c r="T88" s="12">
        <v>13706.98</v>
      </c>
      <c r="U88" s="12">
        <v>9561</v>
      </c>
      <c r="V88" s="12">
        <v>10920</v>
      </c>
      <c r="W88" s="12">
        <v>34187.980000000003</v>
      </c>
      <c r="X88" s="12">
        <v>0</v>
      </c>
      <c r="Y88" s="13"/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1">
        <v>0</v>
      </c>
      <c r="AP88" s="10">
        <v>375866</v>
      </c>
      <c r="AQ88" s="10">
        <v>11854</v>
      </c>
      <c r="AR88" s="10">
        <v>18404.55</v>
      </c>
      <c r="AS88" s="10">
        <v>18404.55</v>
      </c>
      <c r="AT88" s="10">
        <v>18404.55</v>
      </c>
      <c r="AU88" s="10">
        <v>135377.79999999999</v>
      </c>
      <c r="AV88" s="10">
        <v>72791.570000000007</v>
      </c>
      <c r="AW88" s="10">
        <v>22147</v>
      </c>
      <c r="AX88" s="10">
        <v>22147</v>
      </c>
      <c r="AY88" s="10">
        <v>22147</v>
      </c>
      <c r="AZ88" s="10">
        <v>13706.98</v>
      </c>
      <c r="BA88" s="10">
        <v>9561</v>
      </c>
      <c r="BB88" s="10">
        <v>10920</v>
      </c>
    </row>
    <row r="89" spans="1:54" ht="17" customHeight="1" x14ac:dyDescent="0.25">
      <c r="A89" s="2"/>
      <c r="B89" s="147" t="s">
        <v>106</v>
      </c>
      <c r="C89" s="147"/>
      <c r="D89" s="147"/>
      <c r="E89" s="147"/>
      <c r="F89" s="148"/>
      <c r="G89" s="28">
        <v>1000</v>
      </c>
      <c r="H89" s="28">
        <v>0</v>
      </c>
      <c r="I89" s="28">
        <v>0</v>
      </c>
      <c r="J89" s="7">
        <v>0</v>
      </c>
      <c r="K89" s="15">
        <v>0</v>
      </c>
      <c r="L89" s="28">
        <v>0</v>
      </c>
      <c r="M89" s="28">
        <v>0</v>
      </c>
      <c r="N89" s="7">
        <v>0</v>
      </c>
      <c r="O89" s="15">
        <v>0</v>
      </c>
      <c r="P89" s="28">
        <v>0</v>
      </c>
      <c r="Q89" s="28">
        <v>0</v>
      </c>
      <c r="R89" s="7">
        <v>0</v>
      </c>
      <c r="S89" s="15">
        <v>0</v>
      </c>
      <c r="T89" s="28">
        <v>1000</v>
      </c>
      <c r="U89" s="28">
        <v>0</v>
      </c>
      <c r="V89" s="7">
        <v>0</v>
      </c>
      <c r="W89" s="14">
        <v>1000</v>
      </c>
      <c r="X89" s="12">
        <v>0</v>
      </c>
      <c r="Y89" s="13"/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1">
        <v>0</v>
      </c>
      <c r="AP89" s="10">
        <v>1000</v>
      </c>
      <c r="AQ89" s="10">
        <v>0</v>
      </c>
      <c r="AR89" s="10">
        <v>0</v>
      </c>
      <c r="AS89" s="10">
        <v>0</v>
      </c>
      <c r="AT89" s="10">
        <v>0</v>
      </c>
      <c r="AU89" s="10">
        <v>0</v>
      </c>
      <c r="AV89" s="10">
        <v>0</v>
      </c>
      <c r="AW89" s="10">
        <v>0</v>
      </c>
      <c r="AX89" s="10">
        <v>0</v>
      </c>
      <c r="AY89" s="10">
        <v>0</v>
      </c>
      <c r="AZ89" s="10">
        <v>1000</v>
      </c>
      <c r="BA89" s="10">
        <v>0</v>
      </c>
      <c r="BB89" s="10">
        <v>0</v>
      </c>
    </row>
    <row r="90" spans="1:54" ht="20.5" x14ac:dyDescent="0.25">
      <c r="A90" s="2"/>
      <c r="B90" s="20" t="s">
        <v>26</v>
      </c>
      <c r="C90" s="19" t="s">
        <v>105</v>
      </c>
      <c r="D90" s="32" t="s">
        <v>104</v>
      </c>
      <c r="E90" s="17">
        <v>300100000</v>
      </c>
      <c r="F90" s="16"/>
      <c r="G90" s="12">
        <v>1000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1000</v>
      </c>
      <c r="U90" s="12">
        <v>0</v>
      </c>
      <c r="V90" s="12">
        <v>0</v>
      </c>
      <c r="W90" s="12">
        <v>1000</v>
      </c>
      <c r="X90" s="12">
        <v>0</v>
      </c>
      <c r="Y90" s="13"/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1">
        <v>0</v>
      </c>
      <c r="AP90" s="10">
        <v>1000</v>
      </c>
      <c r="AQ90" s="10">
        <v>0</v>
      </c>
      <c r="AR90" s="10">
        <v>0</v>
      </c>
      <c r="AS90" s="10">
        <v>0</v>
      </c>
      <c r="AT90" s="10">
        <v>0</v>
      </c>
      <c r="AU90" s="10">
        <v>0</v>
      </c>
      <c r="AV90" s="10">
        <v>0</v>
      </c>
      <c r="AW90" s="10">
        <v>0</v>
      </c>
      <c r="AX90" s="10">
        <v>0</v>
      </c>
      <c r="AY90" s="10">
        <v>0</v>
      </c>
      <c r="AZ90" s="10">
        <v>1000</v>
      </c>
      <c r="BA90" s="10">
        <v>0</v>
      </c>
      <c r="BB90" s="10">
        <v>0</v>
      </c>
    </row>
    <row r="91" spans="1:54" ht="17.5" customHeight="1" x14ac:dyDescent="0.25">
      <c r="A91" s="2"/>
      <c r="B91" s="147" t="s">
        <v>25</v>
      </c>
      <c r="C91" s="147"/>
      <c r="D91" s="147"/>
      <c r="E91" s="147"/>
      <c r="F91" s="148"/>
      <c r="G91" s="28">
        <v>489802005.57999998</v>
      </c>
      <c r="H91" s="28">
        <v>11153791.609999999</v>
      </c>
      <c r="I91" s="28">
        <v>12358093.33</v>
      </c>
      <c r="J91" s="7">
        <v>33867757.329999998</v>
      </c>
      <c r="K91" s="15">
        <v>57379642.270000003</v>
      </c>
      <c r="L91" s="28">
        <v>32987493.329999998</v>
      </c>
      <c r="M91" s="28">
        <v>53579764.560000002</v>
      </c>
      <c r="N91" s="7">
        <v>23022526.329999998</v>
      </c>
      <c r="O91" s="15">
        <v>109589784.22</v>
      </c>
      <c r="P91" s="28">
        <v>36665993.329999998</v>
      </c>
      <c r="Q91" s="28">
        <v>23461276.329999998</v>
      </c>
      <c r="R91" s="7">
        <v>18806662.329999998</v>
      </c>
      <c r="S91" s="15">
        <v>78933931.989999995</v>
      </c>
      <c r="T91" s="28">
        <v>28399683.329999998</v>
      </c>
      <c r="U91" s="28">
        <v>7901336.3300000001</v>
      </c>
      <c r="V91" s="7">
        <v>207597627.44</v>
      </c>
      <c r="W91" s="14">
        <v>243898647.09999999</v>
      </c>
      <c r="X91" s="12">
        <v>0</v>
      </c>
      <c r="Y91" s="13"/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1">
        <v>0</v>
      </c>
      <c r="AP91" s="10">
        <v>489802005.57999998</v>
      </c>
      <c r="AQ91" s="10">
        <v>11153791.609999999</v>
      </c>
      <c r="AR91" s="10">
        <v>12358093.33</v>
      </c>
      <c r="AS91" s="10">
        <v>33867757.329999998</v>
      </c>
      <c r="AT91" s="10">
        <v>32987493.329999998</v>
      </c>
      <c r="AU91" s="10">
        <v>53579764.560000002</v>
      </c>
      <c r="AV91" s="10">
        <v>23022526.329999998</v>
      </c>
      <c r="AW91" s="10">
        <v>36665993.329999998</v>
      </c>
      <c r="AX91" s="10">
        <v>23461276.329999998</v>
      </c>
      <c r="AY91" s="10">
        <v>18806662.329999998</v>
      </c>
      <c r="AZ91" s="10">
        <v>28399683.329999998</v>
      </c>
      <c r="BA91" s="10">
        <v>7901336.3300000001</v>
      </c>
      <c r="BB91" s="10">
        <v>207597627.44</v>
      </c>
    </row>
    <row r="92" spans="1:54" ht="20.5" x14ac:dyDescent="0.25">
      <c r="A92" s="2"/>
      <c r="B92" s="27" t="s">
        <v>26</v>
      </c>
      <c r="C92" s="26" t="s">
        <v>21</v>
      </c>
      <c r="D92" s="4" t="s">
        <v>103</v>
      </c>
      <c r="E92" s="25">
        <v>300100000</v>
      </c>
      <c r="F92" s="24"/>
      <c r="G92" s="23">
        <v>5000</v>
      </c>
      <c r="H92" s="23">
        <v>0</v>
      </c>
      <c r="I92" s="23">
        <v>0</v>
      </c>
      <c r="J92" s="23">
        <v>0</v>
      </c>
      <c r="K92" s="12">
        <v>0</v>
      </c>
      <c r="L92" s="23">
        <v>0</v>
      </c>
      <c r="M92" s="23">
        <v>0</v>
      </c>
      <c r="N92" s="23">
        <v>0</v>
      </c>
      <c r="O92" s="12">
        <v>0</v>
      </c>
      <c r="P92" s="23">
        <v>0</v>
      </c>
      <c r="Q92" s="23">
        <v>0</v>
      </c>
      <c r="R92" s="23">
        <v>0</v>
      </c>
      <c r="S92" s="12">
        <v>0</v>
      </c>
      <c r="T92" s="23">
        <v>0</v>
      </c>
      <c r="U92" s="23">
        <v>0</v>
      </c>
      <c r="V92" s="23">
        <v>5000</v>
      </c>
      <c r="W92" s="12">
        <v>5000</v>
      </c>
      <c r="X92" s="12">
        <v>0</v>
      </c>
      <c r="Y92" s="13"/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1">
        <v>0</v>
      </c>
      <c r="AP92" s="10">
        <v>5000</v>
      </c>
      <c r="AQ92" s="10">
        <v>0</v>
      </c>
      <c r="AR92" s="10">
        <v>0</v>
      </c>
      <c r="AS92" s="10">
        <v>0</v>
      </c>
      <c r="AT92" s="10">
        <v>0</v>
      </c>
      <c r="AU92" s="10">
        <v>0</v>
      </c>
      <c r="AV92" s="10">
        <v>0</v>
      </c>
      <c r="AW92" s="10">
        <v>0</v>
      </c>
      <c r="AX92" s="10">
        <v>0</v>
      </c>
      <c r="AY92" s="10">
        <v>0</v>
      </c>
      <c r="AZ92" s="10">
        <v>0</v>
      </c>
      <c r="BA92" s="10">
        <v>0</v>
      </c>
      <c r="BB92" s="10">
        <v>5000</v>
      </c>
    </row>
    <row r="93" spans="1:54" ht="20.5" x14ac:dyDescent="0.25">
      <c r="A93" s="2"/>
      <c r="B93" s="20" t="s">
        <v>26</v>
      </c>
      <c r="C93" s="19" t="s">
        <v>21</v>
      </c>
      <c r="D93" s="32" t="s">
        <v>102</v>
      </c>
      <c r="E93" s="17">
        <v>300100000</v>
      </c>
      <c r="F93" s="16"/>
      <c r="G93" s="12">
        <v>4247.3999999999996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4247.3999999999996</v>
      </c>
      <c r="N93" s="12">
        <v>0</v>
      </c>
      <c r="O93" s="12">
        <v>4247.3999999999996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3"/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1">
        <v>0</v>
      </c>
      <c r="AP93" s="10">
        <v>4247.3999999999996</v>
      </c>
      <c r="AQ93" s="10">
        <v>0</v>
      </c>
      <c r="AR93" s="10">
        <v>0</v>
      </c>
      <c r="AS93" s="10">
        <v>0</v>
      </c>
      <c r="AT93" s="10">
        <v>0</v>
      </c>
      <c r="AU93" s="10">
        <v>4247.3999999999996</v>
      </c>
      <c r="AV93" s="10">
        <v>0</v>
      </c>
      <c r="AW93" s="10">
        <v>0</v>
      </c>
      <c r="AX93" s="10">
        <v>0</v>
      </c>
      <c r="AY93" s="10">
        <v>0</v>
      </c>
      <c r="AZ93" s="10">
        <v>0</v>
      </c>
      <c r="BA93" s="10">
        <v>0</v>
      </c>
      <c r="BB93" s="10">
        <v>0</v>
      </c>
    </row>
    <row r="94" spans="1:54" ht="20.5" x14ac:dyDescent="0.25">
      <c r="A94" s="2"/>
      <c r="B94" s="20" t="s">
        <v>26</v>
      </c>
      <c r="C94" s="19" t="s">
        <v>21</v>
      </c>
      <c r="D94" s="32" t="s">
        <v>101</v>
      </c>
      <c r="E94" s="17">
        <v>300100000</v>
      </c>
      <c r="F94" s="16"/>
      <c r="G94" s="12">
        <v>827240</v>
      </c>
      <c r="H94" s="12">
        <v>0</v>
      </c>
      <c r="I94" s="12">
        <v>0</v>
      </c>
      <c r="J94" s="12">
        <v>204800</v>
      </c>
      <c r="K94" s="12">
        <v>204800</v>
      </c>
      <c r="L94" s="12">
        <v>68270</v>
      </c>
      <c r="M94" s="12">
        <v>68270</v>
      </c>
      <c r="N94" s="12">
        <v>68270</v>
      </c>
      <c r="O94" s="12">
        <v>204810</v>
      </c>
      <c r="P94" s="12">
        <v>75200</v>
      </c>
      <c r="Q94" s="12">
        <v>75200</v>
      </c>
      <c r="R94" s="12">
        <v>75200</v>
      </c>
      <c r="S94" s="12">
        <v>225600</v>
      </c>
      <c r="T94" s="12">
        <v>75200</v>
      </c>
      <c r="U94" s="12">
        <v>75200</v>
      </c>
      <c r="V94" s="12">
        <v>41630</v>
      </c>
      <c r="W94" s="12">
        <v>192030</v>
      </c>
      <c r="X94" s="12">
        <v>0</v>
      </c>
      <c r="Y94" s="13"/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1">
        <v>0</v>
      </c>
      <c r="AP94" s="10">
        <v>827240</v>
      </c>
      <c r="AQ94" s="10">
        <v>0</v>
      </c>
      <c r="AR94" s="10">
        <v>0</v>
      </c>
      <c r="AS94" s="10">
        <v>204800</v>
      </c>
      <c r="AT94" s="10">
        <v>68270</v>
      </c>
      <c r="AU94" s="10">
        <v>68270</v>
      </c>
      <c r="AV94" s="10">
        <v>68270</v>
      </c>
      <c r="AW94" s="10">
        <v>75200</v>
      </c>
      <c r="AX94" s="10">
        <v>75200</v>
      </c>
      <c r="AY94" s="10">
        <v>75200</v>
      </c>
      <c r="AZ94" s="10">
        <v>75200</v>
      </c>
      <c r="BA94" s="10">
        <v>75200</v>
      </c>
      <c r="BB94" s="10">
        <v>41630</v>
      </c>
    </row>
    <row r="95" spans="1:54" ht="20.5" x14ac:dyDescent="0.25">
      <c r="A95" s="2"/>
      <c r="B95" s="20" t="s">
        <v>26</v>
      </c>
      <c r="C95" s="19" t="s">
        <v>21</v>
      </c>
      <c r="D95" s="32" t="s">
        <v>100</v>
      </c>
      <c r="E95" s="17">
        <v>300100000</v>
      </c>
      <c r="F95" s="16"/>
      <c r="G95" s="12">
        <v>1943500</v>
      </c>
      <c r="H95" s="12">
        <v>151000</v>
      </c>
      <c r="I95" s="12">
        <v>251600</v>
      </c>
      <c r="J95" s="12">
        <v>231600</v>
      </c>
      <c r="K95" s="12">
        <v>634200</v>
      </c>
      <c r="L95" s="12">
        <v>244490</v>
      </c>
      <c r="M95" s="12">
        <v>393410</v>
      </c>
      <c r="N95" s="12">
        <v>431500</v>
      </c>
      <c r="O95" s="12">
        <v>1069400</v>
      </c>
      <c r="P95" s="12">
        <v>69900</v>
      </c>
      <c r="Q95" s="12">
        <v>170000</v>
      </c>
      <c r="R95" s="12">
        <v>0</v>
      </c>
      <c r="S95" s="12">
        <v>239900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3"/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1">
        <v>0</v>
      </c>
      <c r="AP95" s="10">
        <v>1943500</v>
      </c>
      <c r="AQ95" s="10">
        <v>151000</v>
      </c>
      <c r="AR95" s="10">
        <v>251600</v>
      </c>
      <c r="AS95" s="10">
        <v>231600</v>
      </c>
      <c r="AT95" s="10">
        <v>244490</v>
      </c>
      <c r="AU95" s="10">
        <v>393410</v>
      </c>
      <c r="AV95" s="10">
        <v>431500</v>
      </c>
      <c r="AW95" s="10">
        <v>69900</v>
      </c>
      <c r="AX95" s="10">
        <v>170000</v>
      </c>
      <c r="AY95" s="10">
        <v>0</v>
      </c>
      <c r="AZ95" s="10">
        <v>0</v>
      </c>
      <c r="BA95" s="10">
        <v>0</v>
      </c>
      <c r="BB95" s="10">
        <v>0</v>
      </c>
    </row>
    <row r="96" spans="1:54" ht="20.5" x14ac:dyDescent="0.25">
      <c r="A96" s="2"/>
      <c r="B96" s="20" t="s">
        <v>26</v>
      </c>
      <c r="C96" s="19" t="s">
        <v>21</v>
      </c>
      <c r="D96" s="32" t="s">
        <v>99</v>
      </c>
      <c r="E96" s="17">
        <v>300100000</v>
      </c>
      <c r="F96" s="16"/>
      <c r="G96" s="12">
        <v>208700</v>
      </c>
      <c r="H96" s="12">
        <v>137200</v>
      </c>
      <c r="I96" s="12">
        <v>13000</v>
      </c>
      <c r="J96" s="12">
        <v>9800</v>
      </c>
      <c r="K96" s="12">
        <v>160000</v>
      </c>
      <c r="L96" s="12">
        <v>33100</v>
      </c>
      <c r="M96" s="12">
        <v>15600</v>
      </c>
      <c r="N96" s="12">
        <v>0</v>
      </c>
      <c r="O96" s="12">
        <v>48700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3"/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1">
        <v>0</v>
      </c>
      <c r="AP96" s="10">
        <v>208700</v>
      </c>
      <c r="AQ96" s="10">
        <v>137200</v>
      </c>
      <c r="AR96" s="10">
        <v>13000</v>
      </c>
      <c r="AS96" s="10">
        <v>9800</v>
      </c>
      <c r="AT96" s="10">
        <v>33100</v>
      </c>
      <c r="AU96" s="10">
        <v>15600</v>
      </c>
      <c r="AV96" s="10">
        <v>0</v>
      </c>
      <c r="AW96" s="10">
        <v>0</v>
      </c>
      <c r="AX96" s="10">
        <v>0</v>
      </c>
      <c r="AY96" s="10">
        <v>0</v>
      </c>
      <c r="AZ96" s="10">
        <v>0</v>
      </c>
      <c r="BA96" s="10">
        <v>0</v>
      </c>
      <c r="BB96" s="10">
        <v>0</v>
      </c>
    </row>
    <row r="97" spans="1:54" ht="20.5" x14ac:dyDescent="0.25">
      <c r="A97" s="2"/>
      <c r="B97" s="20" t="s">
        <v>26</v>
      </c>
      <c r="C97" s="19" t="s">
        <v>21</v>
      </c>
      <c r="D97" s="32" t="s">
        <v>98</v>
      </c>
      <c r="E97" s="17">
        <v>122003041</v>
      </c>
      <c r="F97" s="16"/>
      <c r="G97" s="12">
        <v>47017</v>
      </c>
      <c r="H97" s="12">
        <v>0</v>
      </c>
      <c r="I97" s="12">
        <v>0</v>
      </c>
      <c r="J97" s="12">
        <v>0</v>
      </c>
      <c r="K97" s="12">
        <v>0</v>
      </c>
      <c r="L97" s="12">
        <v>47017</v>
      </c>
      <c r="M97" s="12">
        <v>0</v>
      </c>
      <c r="N97" s="12">
        <v>0</v>
      </c>
      <c r="O97" s="12">
        <v>47017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3"/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1">
        <v>0</v>
      </c>
      <c r="AP97" s="10">
        <v>47017</v>
      </c>
      <c r="AQ97" s="10">
        <v>0</v>
      </c>
      <c r="AR97" s="10">
        <v>0</v>
      </c>
      <c r="AS97" s="10">
        <v>0</v>
      </c>
      <c r="AT97" s="10">
        <v>47017</v>
      </c>
      <c r="AU97" s="10">
        <v>0</v>
      </c>
      <c r="AV97" s="10">
        <v>0</v>
      </c>
      <c r="AW97" s="10">
        <v>0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</row>
    <row r="98" spans="1:54" ht="20.5" x14ac:dyDescent="0.25">
      <c r="A98" s="2"/>
      <c r="B98" s="20" t="s">
        <v>26</v>
      </c>
      <c r="C98" s="19" t="s">
        <v>21</v>
      </c>
      <c r="D98" s="32" t="s">
        <v>98</v>
      </c>
      <c r="E98" s="17">
        <v>150003005</v>
      </c>
      <c r="F98" s="16"/>
      <c r="G98" s="12">
        <v>6753.54</v>
      </c>
      <c r="H98" s="12">
        <v>3376.77</v>
      </c>
      <c r="I98" s="12">
        <v>0</v>
      </c>
      <c r="J98" s="12">
        <v>0</v>
      </c>
      <c r="K98" s="12">
        <v>3376.77</v>
      </c>
      <c r="L98" s="12">
        <v>0</v>
      </c>
      <c r="M98" s="12">
        <v>3376.77</v>
      </c>
      <c r="N98" s="12">
        <v>0</v>
      </c>
      <c r="O98" s="12">
        <v>3376.77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3"/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1">
        <v>0</v>
      </c>
      <c r="AP98" s="10">
        <v>6753.54</v>
      </c>
      <c r="AQ98" s="10">
        <v>3376.77</v>
      </c>
      <c r="AR98" s="10">
        <v>0</v>
      </c>
      <c r="AS98" s="10">
        <v>0</v>
      </c>
      <c r="AT98" s="10">
        <v>0</v>
      </c>
      <c r="AU98" s="10">
        <v>3376.77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</row>
    <row r="99" spans="1:54" ht="20.5" x14ac:dyDescent="0.25">
      <c r="A99" s="2"/>
      <c r="B99" s="20" t="s">
        <v>26</v>
      </c>
      <c r="C99" s="19" t="s">
        <v>21</v>
      </c>
      <c r="D99" s="32" t="s">
        <v>98</v>
      </c>
      <c r="E99" s="17">
        <v>300100000</v>
      </c>
      <c r="F99" s="16"/>
      <c r="G99" s="12">
        <v>651100</v>
      </c>
      <c r="H99" s="12">
        <v>1700</v>
      </c>
      <c r="I99" s="12">
        <v>77050</v>
      </c>
      <c r="J99" s="12">
        <v>192550</v>
      </c>
      <c r="K99" s="12">
        <v>271300</v>
      </c>
      <c r="L99" s="12">
        <v>125070</v>
      </c>
      <c r="M99" s="12">
        <v>254730</v>
      </c>
      <c r="N99" s="12">
        <v>0</v>
      </c>
      <c r="O99" s="12">
        <v>379800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3"/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1">
        <v>0</v>
      </c>
      <c r="AP99" s="10">
        <v>651100</v>
      </c>
      <c r="AQ99" s="10">
        <v>1700</v>
      </c>
      <c r="AR99" s="10">
        <v>77050</v>
      </c>
      <c r="AS99" s="10">
        <v>192550</v>
      </c>
      <c r="AT99" s="10">
        <v>125070</v>
      </c>
      <c r="AU99" s="10">
        <v>254730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</row>
    <row r="100" spans="1:54" ht="20.5" x14ac:dyDescent="0.25">
      <c r="A100" s="2"/>
      <c r="B100" s="20" t="s">
        <v>26</v>
      </c>
      <c r="C100" s="19" t="s">
        <v>21</v>
      </c>
      <c r="D100" s="32" t="s">
        <v>97</v>
      </c>
      <c r="E100" s="17">
        <v>300100000</v>
      </c>
      <c r="F100" s="16"/>
      <c r="G100" s="12">
        <v>74750</v>
      </c>
      <c r="H100" s="12">
        <v>0</v>
      </c>
      <c r="I100" s="12">
        <v>0</v>
      </c>
      <c r="J100" s="12">
        <v>0</v>
      </c>
      <c r="K100" s="12">
        <v>0</v>
      </c>
      <c r="L100" s="12">
        <v>74750</v>
      </c>
      <c r="M100" s="12">
        <v>0</v>
      </c>
      <c r="N100" s="12">
        <v>0</v>
      </c>
      <c r="O100" s="12">
        <v>74750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3"/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1">
        <v>0</v>
      </c>
      <c r="AP100" s="10">
        <v>74750</v>
      </c>
      <c r="AQ100" s="10">
        <v>0</v>
      </c>
      <c r="AR100" s="10">
        <v>0</v>
      </c>
      <c r="AS100" s="10">
        <v>0</v>
      </c>
      <c r="AT100" s="10">
        <v>74750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</row>
    <row r="101" spans="1:54" ht="20.5" x14ac:dyDescent="0.25">
      <c r="A101" s="2"/>
      <c r="B101" s="20" t="s">
        <v>26</v>
      </c>
      <c r="C101" s="19" t="s">
        <v>21</v>
      </c>
      <c r="D101" s="32" t="s">
        <v>96</v>
      </c>
      <c r="E101" s="17">
        <v>300100000</v>
      </c>
      <c r="F101" s="16"/>
      <c r="G101" s="12">
        <v>13800</v>
      </c>
      <c r="H101" s="12">
        <v>1150</v>
      </c>
      <c r="I101" s="12">
        <v>290</v>
      </c>
      <c r="J101" s="12">
        <v>700</v>
      </c>
      <c r="K101" s="12">
        <v>2140</v>
      </c>
      <c r="L101" s="12">
        <v>6360</v>
      </c>
      <c r="M101" s="12">
        <v>5300</v>
      </c>
      <c r="N101" s="12">
        <v>0</v>
      </c>
      <c r="O101" s="12">
        <v>11660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3"/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1">
        <v>0</v>
      </c>
      <c r="AP101" s="10">
        <v>13800</v>
      </c>
      <c r="AQ101" s="10">
        <v>1150</v>
      </c>
      <c r="AR101" s="10">
        <v>290</v>
      </c>
      <c r="AS101" s="10">
        <v>700</v>
      </c>
      <c r="AT101" s="10">
        <v>6360</v>
      </c>
      <c r="AU101" s="10">
        <v>5300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</row>
    <row r="102" spans="1:54" ht="20.5" x14ac:dyDescent="0.25">
      <c r="A102" s="2"/>
      <c r="B102" s="20" t="s">
        <v>26</v>
      </c>
      <c r="C102" s="19" t="s">
        <v>21</v>
      </c>
      <c r="D102" s="32" t="s">
        <v>95</v>
      </c>
      <c r="E102" s="17">
        <v>300100000</v>
      </c>
      <c r="F102" s="16"/>
      <c r="G102" s="12">
        <v>20000</v>
      </c>
      <c r="H102" s="12">
        <v>700</v>
      </c>
      <c r="I102" s="12">
        <v>0</v>
      </c>
      <c r="J102" s="12">
        <v>7300</v>
      </c>
      <c r="K102" s="12">
        <v>8000</v>
      </c>
      <c r="L102" s="12">
        <v>6200</v>
      </c>
      <c r="M102" s="12">
        <v>1220</v>
      </c>
      <c r="N102" s="12">
        <v>1200</v>
      </c>
      <c r="O102" s="12">
        <v>8620</v>
      </c>
      <c r="P102" s="12">
        <v>0</v>
      </c>
      <c r="Q102" s="12">
        <v>0</v>
      </c>
      <c r="R102" s="12">
        <v>0</v>
      </c>
      <c r="S102" s="12">
        <v>0</v>
      </c>
      <c r="T102" s="12">
        <v>1380</v>
      </c>
      <c r="U102" s="12">
        <v>2000</v>
      </c>
      <c r="V102" s="12">
        <v>0</v>
      </c>
      <c r="W102" s="12">
        <v>3380</v>
      </c>
      <c r="X102" s="12">
        <v>0</v>
      </c>
      <c r="Y102" s="13"/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1">
        <v>0</v>
      </c>
      <c r="AP102" s="10">
        <v>20000</v>
      </c>
      <c r="AQ102" s="10">
        <v>700</v>
      </c>
      <c r="AR102" s="10">
        <v>0</v>
      </c>
      <c r="AS102" s="10">
        <v>7300</v>
      </c>
      <c r="AT102" s="10">
        <v>6200</v>
      </c>
      <c r="AU102" s="10">
        <v>1220</v>
      </c>
      <c r="AV102" s="10">
        <v>1200</v>
      </c>
      <c r="AW102" s="10">
        <v>0</v>
      </c>
      <c r="AX102" s="10">
        <v>0</v>
      </c>
      <c r="AY102" s="10">
        <v>0</v>
      </c>
      <c r="AZ102" s="10">
        <v>1380</v>
      </c>
      <c r="BA102" s="10">
        <v>2000</v>
      </c>
      <c r="BB102" s="10">
        <v>0</v>
      </c>
    </row>
    <row r="103" spans="1:54" ht="20.5" x14ac:dyDescent="0.25">
      <c r="A103" s="2"/>
      <c r="B103" s="20" t="s">
        <v>26</v>
      </c>
      <c r="C103" s="19" t="s">
        <v>21</v>
      </c>
      <c r="D103" s="32" t="s">
        <v>94</v>
      </c>
      <c r="E103" s="17">
        <v>300100000</v>
      </c>
      <c r="F103" s="16"/>
      <c r="G103" s="12">
        <v>8000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1000</v>
      </c>
      <c r="N103" s="12">
        <v>2000</v>
      </c>
      <c r="O103" s="12">
        <v>3000</v>
      </c>
      <c r="P103" s="12">
        <v>0</v>
      </c>
      <c r="Q103" s="12">
        <v>0</v>
      </c>
      <c r="R103" s="12">
        <v>5000</v>
      </c>
      <c r="S103" s="12">
        <v>5000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3"/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1">
        <v>0</v>
      </c>
      <c r="AP103" s="10">
        <v>8000</v>
      </c>
      <c r="AQ103" s="10">
        <v>0</v>
      </c>
      <c r="AR103" s="10">
        <v>0</v>
      </c>
      <c r="AS103" s="10">
        <v>0</v>
      </c>
      <c r="AT103" s="10">
        <v>0</v>
      </c>
      <c r="AU103" s="10">
        <v>1000</v>
      </c>
      <c r="AV103" s="10">
        <v>2000</v>
      </c>
      <c r="AW103" s="10">
        <v>0</v>
      </c>
      <c r="AX103" s="10">
        <v>0</v>
      </c>
      <c r="AY103" s="10">
        <v>5000</v>
      </c>
      <c r="AZ103" s="10">
        <v>0</v>
      </c>
      <c r="BA103" s="10">
        <v>0</v>
      </c>
      <c r="BB103" s="10">
        <v>0</v>
      </c>
    </row>
    <row r="104" spans="1:54" ht="20.5" x14ac:dyDescent="0.25">
      <c r="A104" s="2"/>
      <c r="B104" s="20" t="s">
        <v>26</v>
      </c>
      <c r="C104" s="19" t="s">
        <v>21</v>
      </c>
      <c r="D104" s="32" t="s">
        <v>93</v>
      </c>
      <c r="E104" s="17">
        <v>300100000</v>
      </c>
      <c r="F104" s="16"/>
      <c r="G104" s="12">
        <v>170000</v>
      </c>
      <c r="H104" s="12">
        <v>0</v>
      </c>
      <c r="I104" s="12">
        <v>0</v>
      </c>
      <c r="J104" s="12">
        <v>0</v>
      </c>
      <c r="K104" s="12">
        <v>0</v>
      </c>
      <c r="L104" s="12">
        <v>20000</v>
      </c>
      <c r="M104" s="12">
        <v>0</v>
      </c>
      <c r="N104" s="12">
        <v>0</v>
      </c>
      <c r="O104" s="12">
        <v>20000</v>
      </c>
      <c r="P104" s="12">
        <v>15000</v>
      </c>
      <c r="Q104" s="12">
        <v>20000</v>
      </c>
      <c r="R104" s="12">
        <v>20000</v>
      </c>
      <c r="S104" s="12">
        <v>55000</v>
      </c>
      <c r="T104" s="12">
        <v>30000</v>
      </c>
      <c r="U104" s="12">
        <v>30000</v>
      </c>
      <c r="V104" s="12">
        <v>35000</v>
      </c>
      <c r="W104" s="12">
        <v>95000</v>
      </c>
      <c r="X104" s="12">
        <v>0</v>
      </c>
      <c r="Y104" s="13"/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1">
        <v>0</v>
      </c>
      <c r="AP104" s="10">
        <v>170000</v>
      </c>
      <c r="AQ104" s="10">
        <v>0</v>
      </c>
      <c r="AR104" s="10">
        <v>0</v>
      </c>
      <c r="AS104" s="10">
        <v>0</v>
      </c>
      <c r="AT104" s="10">
        <v>20000</v>
      </c>
      <c r="AU104" s="10">
        <v>0</v>
      </c>
      <c r="AV104" s="10">
        <v>0</v>
      </c>
      <c r="AW104" s="10">
        <v>15000</v>
      </c>
      <c r="AX104" s="10">
        <v>20000</v>
      </c>
      <c r="AY104" s="10">
        <v>20000</v>
      </c>
      <c r="AZ104" s="10">
        <v>30000</v>
      </c>
      <c r="BA104" s="10">
        <v>30000</v>
      </c>
      <c r="BB104" s="10">
        <v>35000</v>
      </c>
    </row>
    <row r="105" spans="1:54" ht="20.5" x14ac:dyDescent="0.25">
      <c r="A105" s="2"/>
      <c r="B105" s="20" t="s">
        <v>26</v>
      </c>
      <c r="C105" s="19" t="s">
        <v>21</v>
      </c>
      <c r="D105" s="32" t="s">
        <v>92</v>
      </c>
      <c r="E105" s="17">
        <v>300100000</v>
      </c>
      <c r="F105" s="16"/>
      <c r="G105" s="12">
        <v>20000</v>
      </c>
      <c r="H105" s="12">
        <v>0</v>
      </c>
      <c r="I105" s="12">
        <v>2500</v>
      </c>
      <c r="J105" s="12">
        <v>2500</v>
      </c>
      <c r="K105" s="12">
        <v>5000</v>
      </c>
      <c r="L105" s="12">
        <v>0</v>
      </c>
      <c r="M105" s="12">
        <v>6970</v>
      </c>
      <c r="N105" s="12">
        <v>2750</v>
      </c>
      <c r="O105" s="12">
        <v>9720</v>
      </c>
      <c r="P105" s="12">
        <v>0</v>
      </c>
      <c r="Q105" s="12">
        <v>0</v>
      </c>
      <c r="R105" s="12">
        <v>0</v>
      </c>
      <c r="S105" s="12">
        <v>0</v>
      </c>
      <c r="T105" s="12">
        <v>5280</v>
      </c>
      <c r="U105" s="12">
        <v>0</v>
      </c>
      <c r="V105" s="12">
        <v>0</v>
      </c>
      <c r="W105" s="12">
        <v>5280</v>
      </c>
      <c r="X105" s="12">
        <v>0</v>
      </c>
      <c r="Y105" s="13"/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1">
        <v>0</v>
      </c>
      <c r="AP105" s="10">
        <v>20000</v>
      </c>
      <c r="AQ105" s="10">
        <v>0</v>
      </c>
      <c r="AR105" s="10">
        <v>2500</v>
      </c>
      <c r="AS105" s="10">
        <v>2500</v>
      </c>
      <c r="AT105" s="10">
        <v>0</v>
      </c>
      <c r="AU105" s="10">
        <v>6970</v>
      </c>
      <c r="AV105" s="10">
        <v>2750</v>
      </c>
      <c r="AW105" s="10">
        <v>0</v>
      </c>
      <c r="AX105" s="10">
        <v>0</v>
      </c>
      <c r="AY105" s="10">
        <v>0</v>
      </c>
      <c r="AZ105" s="10">
        <v>5280</v>
      </c>
      <c r="BA105" s="10">
        <v>0</v>
      </c>
      <c r="BB105" s="10">
        <v>0</v>
      </c>
    </row>
    <row r="106" spans="1:54" ht="20.5" x14ac:dyDescent="0.25">
      <c r="A106" s="2"/>
      <c r="B106" s="20" t="s">
        <v>26</v>
      </c>
      <c r="C106" s="19" t="s">
        <v>21</v>
      </c>
      <c r="D106" s="32" t="s">
        <v>91</v>
      </c>
      <c r="E106" s="17">
        <v>300100000</v>
      </c>
      <c r="F106" s="16"/>
      <c r="G106" s="12">
        <v>8000</v>
      </c>
      <c r="H106" s="12">
        <v>2000</v>
      </c>
      <c r="I106" s="12">
        <v>0</v>
      </c>
      <c r="J106" s="12">
        <v>0</v>
      </c>
      <c r="K106" s="12">
        <v>2000</v>
      </c>
      <c r="L106" s="12">
        <v>0</v>
      </c>
      <c r="M106" s="12">
        <v>4000</v>
      </c>
      <c r="N106" s="12">
        <v>0</v>
      </c>
      <c r="O106" s="12">
        <v>4000</v>
      </c>
      <c r="P106" s="12">
        <v>0</v>
      </c>
      <c r="Q106" s="12">
        <v>0</v>
      </c>
      <c r="R106" s="12">
        <v>0</v>
      </c>
      <c r="S106" s="12">
        <v>0</v>
      </c>
      <c r="T106" s="12">
        <v>1000</v>
      </c>
      <c r="U106" s="12">
        <v>1000</v>
      </c>
      <c r="V106" s="12">
        <v>0</v>
      </c>
      <c r="W106" s="12">
        <v>2000</v>
      </c>
      <c r="X106" s="12">
        <v>0</v>
      </c>
      <c r="Y106" s="13"/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1">
        <v>0</v>
      </c>
      <c r="AP106" s="10">
        <v>8000</v>
      </c>
      <c r="AQ106" s="10">
        <v>2000</v>
      </c>
      <c r="AR106" s="10">
        <v>0</v>
      </c>
      <c r="AS106" s="10">
        <v>0</v>
      </c>
      <c r="AT106" s="10">
        <v>0</v>
      </c>
      <c r="AU106" s="10">
        <v>4000</v>
      </c>
      <c r="AV106" s="10">
        <v>0</v>
      </c>
      <c r="AW106" s="10">
        <v>0</v>
      </c>
      <c r="AX106" s="10">
        <v>0</v>
      </c>
      <c r="AY106" s="10">
        <v>0</v>
      </c>
      <c r="AZ106" s="10">
        <v>1000</v>
      </c>
      <c r="BA106" s="10">
        <v>1000</v>
      </c>
      <c r="BB106" s="10">
        <v>0</v>
      </c>
    </row>
    <row r="107" spans="1:54" ht="20.5" x14ac:dyDescent="0.25">
      <c r="A107" s="2"/>
      <c r="B107" s="20" t="s">
        <v>26</v>
      </c>
      <c r="C107" s="19" t="s">
        <v>21</v>
      </c>
      <c r="D107" s="32" t="s">
        <v>90</v>
      </c>
      <c r="E107" s="17">
        <v>300100000</v>
      </c>
      <c r="F107" s="16"/>
      <c r="G107" s="12">
        <v>18000</v>
      </c>
      <c r="H107" s="12">
        <v>0</v>
      </c>
      <c r="I107" s="12">
        <v>1200</v>
      </c>
      <c r="J107" s="12">
        <v>3000</v>
      </c>
      <c r="K107" s="12">
        <v>4200</v>
      </c>
      <c r="L107" s="12">
        <v>1500</v>
      </c>
      <c r="M107" s="12">
        <v>6500</v>
      </c>
      <c r="N107" s="12">
        <v>2200</v>
      </c>
      <c r="O107" s="12">
        <v>10200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3600</v>
      </c>
      <c r="W107" s="12">
        <v>3600</v>
      </c>
      <c r="X107" s="12">
        <v>0</v>
      </c>
      <c r="Y107" s="13"/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1">
        <v>0</v>
      </c>
      <c r="AP107" s="10">
        <v>18000</v>
      </c>
      <c r="AQ107" s="10">
        <v>0</v>
      </c>
      <c r="AR107" s="10">
        <v>1200</v>
      </c>
      <c r="AS107" s="10">
        <v>3000</v>
      </c>
      <c r="AT107" s="10">
        <v>1500</v>
      </c>
      <c r="AU107" s="10">
        <v>6500</v>
      </c>
      <c r="AV107" s="10">
        <v>2200</v>
      </c>
      <c r="AW107" s="10">
        <v>0</v>
      </c>
      <c r="AX107" s="10">
        <v>0</v>
      </c>
      <c r="AY107" s="10">
        <v>0</v>
      </c>
      <c r="AZ107" s="10">
        <v>0</v>
      </c>
      <c r="BA107" s="10">
        <v>0</v>
      </c>
      <c r="BB107" s="10">
        <v>3600</v>
      </c>
    </row>
    <row r="108" spans="1:54" ht="20.5" x14ac:dyDescent="0.25">
      <c r="A108" s="2"/>
      <c r="B108" s="20" t="s">
        <v>26</v>
      </c>
      <c r="C108" s="19" t="s">
        <v>21</v>
      </c>
      <c r="D108" s="32" t="s">
        <v>89</v>
      </c>
      <c r="E108" s="17">
        <v>300100000</v>
      </c>
      <c r="F108" s="16"/>
      <c r="G108" s="12">
        <v>1573750</v>
      </c>
      <c r="H108" s="12">
        <v>0</v>
      </c>
      <c r="I108" s="12">
        <v>0</v>
      </c>
      <c r="J108" s="12">
        <v>0</v>
      </c>
      <c r="K108" s="12">
        <v>0</v>
      </c>
      <c r="L108" s="12">
        <v>1573750</v>
      </c>
      <c r="M108" s="12">
        <v>0</v>
      </c>
      <c r="N108" s="12">
        <v>0</v>
      </c>
      <c r="O108" s="12">
        <v>1573750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3"/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1">
        <v>0</v>
      </c>
      <c r="AP108" s="10">
        <v>1573750</v>
      </c>
      <c r="AQ108" s="10">
        <v>0</v>
      </c>
      <c r="AR108" s="10">
        <v>0</v>
      </c>
      <c r="AS108" s="10">
        <v>0</v>
      </c>
      <c r="AT108" s="10">
        <v>1573750</v>
      </c>
      <c r="AU108" s="10">
        <v>0</v>
      </c>
      <c r="AV108" s="10">
        <v>0</v>
      </c>
      <c r="AW108" s="10">
        <v>0</v>
      </c>
      <c r="AX108" s="10">
        <v>0</v>
      </c>
      <c r="AY108" s="10">
        <v>0</v>
      </c>
      <c r="AZ108" s="10">
        <v>0</v>
      </c>
      <c r="BA108" s="10">
        <v>0</v>
      </c>
      <c r="BB108" s="10">
        <v>0</v>
      </c>
    </row>
    <row r="109" spans="1:54" ht="20.5" x14ac:dyDescent="0.25">
      <c r="A109" s="2"/>
      <c r="B109" s="20" t="s">
        <v>26</v>
      </c>
      <c r="C109" s="19" t="s">
        <v>21</v>
      </c>
      <c r="D109" s="32" t="s">
        <v>88</v>
      </c>
      <c r="E109" s="17">
        <v>300100000</v>
      </c>
      <c r="F109" s="16"/>
      <c r="G109" s="12">
        <v>62916.5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62916.5</v>
      </c>
      <c r="N109" s="12">
        <v>0</v>
      </c>
      <c r="O109" s="12">
        <v>62916.5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3"/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1">
        <v>0</v>
      </c>
      <c r="AP109" s="10">
        <v>62916.5</v>
      </c>
      <c r="AQ109" s="10">
        <v>0</v>
      </c>
      <c r="AR109" s="10">
        <v>0</v>
      </c>
      <c r="AS109" s="10">
        <v>0</v>
      </c>
      <c r="AT109" s="10">
        <v>0</v>
      </c>
      <c r="AU109" s="10">
        <v>62916.5</v>
      </c>
      <c r="AV109" s="10">
        <v>0</v>
      </c>
      <c r="AW109" s="10">
        <v>0</v>
      </c>
      <c r="AX109" s="10">
        <v>0</v>
      </c>
      <c r="AY109" s="10">
        <v>0</v>
      </c>
      <c r="AZ109" s="10">
        <v>0</v>
      </c>
      <c r="BA109" s="10">
        <v>0</v>
      </c>
      <c r="BB109" s="10">
        <v>0</v>
      </c>
    </row>
    <row r="110" spans="1:54" ht="20.5" x14ac:dyDescent="0.25">
      <c r="A110" s="2"/>
      <c r="B110" s="20" t="s">
        <v>26</v>
      </c>
      <c r="C110" s="19" t="s">
        <v>21</v>
      </c>
      <c r="D110" s="32" t="s">
        <v>87</v>
      </c>
      <c r="E110" s="17">
        <v>123001008</v>
      </c>
      <c r="F110" s="16"/>
      <c r="G110" s="12">
        <v>4810700</v>
      </c>
      <c r="H110" s="12">
        <v>0</v>
      </c>
      <c r="I110" s="12">
        <v>0</v>
      </c>
      <c r="J110" s="12">
        <v>0</v>
      </c>
      <c r="K110" s="12">
        <v>0</v>
      </c>
      <c r="L110" s="12">
        <v>4810700</v>
      </c>
      <c r="M110" s="12">
        <v>0</v>
      </c>
      <c r="N110" s="12">
        <v>0</v>
      </c>
      <c r="O110" s="12">
        <v>4810700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3"/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1">
        <v>0</v>
      </c>
      <c r="AP110" s="10">
        <v>4810700</v>
      </c>
      <c r="AQ110" s="10">
        <v>0</v>
      </c>
      <c r="AR110" s="10">
        <v>0</v>
      </c>
      <c r="AS110" s="10">
        <v>0</v>
      </c>
      <c r="AT110" s="10">
        <v>4810700</v>
      </c>
      <c r="AU110" s="10">
        <v>0</v>
      </c>
      <c r="AV110" s="10">
        <v>0</v>
      </c>
      <c r="AW110" s="10">
        <v>0</v>
      </c>
      <c r="AX110" s="10">
        <v>0</v>
      </c>
      <c r="AY110" s="10">
        <v>0</v>
      </c>
      <c r="AZ110" s="10">
        <v>0</v>
      </c>
      <c r="BA110" s="10">
        <v>0</v>
      </c>
      <c r="BB110" s="10">
        <v>0</v>
      </c>
    </row>
    <row r="111" spans="1:54" ht="20.5" x14ac:dyDescent="0.25">
      <c r="A111" s="2"/>
      <c r="B111" s="20" t="s">
        <v>26</v>
      </c>
      <c r="C111" s="19" t="s">
        <v>21</v>
      </c>
      <c r="D111" s="32" t="s">
        <v>86</v>
      </c>
      <c r="E111" s="17">
        <v>123002000</v>
      </c>
      <c r="F111" s="16"/>
      <c r="G111" s="12">
        <v>111526400</v>
      </c>
      <c r="H111" s="12">
        <v>0</v>
      </c>
      <c r="I111" s="12">
        <v>0</v>
      </c>
      <c r="J111" s="12">
        <v>20864344</v>
      </c>
      <c r="K111" s="12">
        <v>20864344</v>
      </c>
      <c r="L111" s="12">
        <v>11829670</v>
      </c>
      <c r="M111" s="12">
        <v>9438209</v>
      </c>
      <c r="N111" s="12">
        <v>0</v>
      </c>
      <c r="O111" s="12">
        <v>21267879</v>
      </c>
      <c r="P111" s="12">
        <v>23967010</v>
      </c>
      <c r="Q111" s="12">
        <v>8337093</v>
      </c>
      <c r="R111" s="12">
        <v>6085479</v>
      </c>
      <c r="S111" s="12">
        <v>38389582</v>
      </c>
      <c r="T111" s="12">
        <v>16079740</v>
      </c>
      <c r="U111" s="12">
        <v>898604</v>
      </c>
      <c r="V111" s="12">
        <v>14026251</v>
      </c>
      <c r="W111" s="12">
        <v>31004595</v>
      </c>
      <c r="X111" s="12">
        <v>0</v>
      </c>
      <c r="Y111" s="13"/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1">
        <v>0</v>
      </c>
      <c r="AP111" s="10">
        <v>111526400</v>
      </c>
      <c r="AQ111" s="10">
        <v>0</v>
      </c>
      <c r="AR111" s="10">
        <v>0</v>
      </c>
      <c r="AS111" s="10">
        <v>20864344</v>
      </c>
      <c r="AT111" s="10">
        <v>11829670</v>
      </c>
      <c r="AU111" s="10">
        <v>9438209</v>
      </c>
      <c r="AV111" s="10">
        <v>0</v>
      </c>
      <c r="AW111" s="10">
        <v>23967010</v>
      </c>
      <c r="AX111" s="10">
        <v>8337093</v>
      </c>
      <c r="AY111" s="10">
        <v>6085479</v>
      </c>
      <c r="AZ111" s="10">
        <v>16079740</v>
      </c>
      <c r="BA111" s="10">
        <v>898604</v>
      </c>
      <c r="BB111" s="10">
        <v>14026251</v>
      </c>
    </row>
    <row r="112" spans="1:54" ht="20.5" x14ac:dyDescent="0.25">
      <c r="A112" s="2"/>
      <c r="B112" s="20" t="s">
        <v>26</v>
      </c>
      <c r="C112" s="19" t="s">
        <v>21</v>
      </c>
      <c r="D112" s="32" t="s">
        <v>86</v>
      </c>
      <c r="E112" s="17">
        <v>123002216</v>
      </c>
      <c r="F112" s="16"/>
      <c r="G112" s="12">
        <v>35623400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9467800</v>
      </c>
      <c r="N112" s="12">
        <v>0</v>
      </c>
      <c r="O112" s="12">
        <v>9467800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26155600</v>
      </c>
      <c r="W112" s="12">
        <v>26155600</v>
      </c>
      <c r="X112" s="12">
        <v>0</v>
      </c>
      <c r="Y112" s="13"/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1">
        <v>0</v>
      </c>
      <c r="AP112" s="10">
        <v>35623400</v>
      </c>
      <c r="AQ112" s="10">
        <v>0</v>
      </c>
      <c r="AR112" s="10">
        <v>0</v>
      </c>
      <c r="AS112" s="10">
        <v>0</v>
      </c>
      <c r="AT112" s="10">
        <v>0</v>
      </c>
      <c r="AU112" s="10">
        <v>9467800</v>
      </c>
      <c r="AV112" s="10">
        <v>0</v>
      </c>
      <c r="AW112" s="10">
        <v>0</v>
      </c>
      <c r="AX112" s="10">
        <v>0</v>
      </c>
      <c r="AY112" s="10">
        <v>0</v>
      </c>
      <c r="AZ112" s="10">
        <v>0</v>
      </c>
      <c r="BA112" s="10">
        <v>0</v>
      </c>
      <c r="BB112" s="10">
        <v>26155600</v>
      </c>
    </row>
    <row r="113" spans="1:54" ht="20.5" x14ac:dyDescent="0.25">
      <c r="A113" s="2"/>
      <c r="B113" s="20" t="s">
        <v>26</v>
      </c>
      <c r="C113" s="19" t="s">
        <v>21</v>
      </c>
      <c r="D113" s="32" t="s">
        <v>86</v>
      </c>
      <c r="E113" s="17">
        <v>123002217</v>
      </c>
      <c r="F113" s="16"/>
      <c r="G113" s="12">
        <v>11991600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1941126.55</v>
      </c>
      <c r="N113" s="12">
        <v>3015027.56</v>
      </c>
      <c r="O113" s="12">
        <v>4956154.1100000003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7035445.8899999997</v>
      </c>
      <c r="W113" s="12">
        <v>7035445.8899999997</v>
      </c>
      <c r="X113" s="12">
        <v>0</v>
      </c>
      <c r="Y113" s="13"/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1">
        <v>0</v>
      </c>
      <c r="AP113" s="10">
        <v>11991600</v>
      </c>
      <c r="AQ113" s="10">
        <v>0</v>
      </c>
      <c r="AR113" s="10">
        <v>0</v>
      </c>
      <c r="AS113" s="10">
        <v>0</v>
      </c>
      <c r="AT113" s="10">
        <v>0</v>
      </c>
      <c r="AU113" s="10">
        <v>1941126.55</v>
      </c>
      <c r="AV113" s="10">
        <v>3015027.56</v>
      </c>
      <c r="AW113" s="10">
        <v>0</v>
      </c>
      <c r="AX113" s="10">
        <v>0</v>
      </c>
      <c r="AY113" s="10">
        <v>0</v>
      </c>
      <c r="AZ113" s="10">
        <v>0</v>
      </c>
      <c r="BA113" s="10">
        <v>0</v>
      </c>
      <c r="BB113" s="10">
        <v>7035445.8899999997</v>
      </c>
    </row>
    <row r="114" spans="1:54" ht="20.5" x14ac:dyDescent="0.25">
      <c r="A114" s="2"/>
      <c r="B114" s="20" t="s">
        <v>26</v>
      </c>
      <c r="C114" s="19" t="s">
        <v>21</v>
      </c>
      <c r="D114" s="32" t="s">
        <v>86</v>
      </c>
      <c r="E114" s="17">
        <v>123002468</v>
      </c>
      <c r="F114" s="16"/>
      <c r="G114" s="12">
        <v>2328600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2328600</v>
      </c>
      <c r="R114" s="12">
        <v>0</v>
      </c>
      <c r="S114" s="12">
        <v>2328600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3"/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1">
        <v>0</v>
      </c>
      <c r="AP114" s="10">
        <v>2328600</v>
      </c>
      <c r="AQ114" s="10">
        <v>0</v>
      </c>
      <c r="AR114" s="10">
        <v>0</v>
      </c>
      <c r="AS114" s="10">
        <v>0</v>
      </c>
      <c r="AT114" s="10">
        <v>0</v>
      </c>
      <c r="AU114" s="10">
        <v>0</v>
      </c>
      <c r="AV114" s="10">
        <v>0</v>
      </c>
      <c r="AW114" s="10">
        <v>0</v>
      </c>
      <c r="AX114" s="10">
        <v>2328600</v>
      </c>
      <c r="AY114" s="10">
        <v>0</v>
      </c>
      <c r="AZ114" s="10">
        <v>0</v>
      </c>
      <c r="BA114" s="10">
        <v>0</v>
      </c>
      <c r="BB114" s="10">
        <v>0</v>
      </c>
    </row>
    <row r="115" spans="1:54" ht="20.5" x14ac:dyDescent="0.25">
      <c r="A115" s="2"/>
      <c r="B115" s="20" t="s">
        <v>26</v>
      </c>
      <c r="C115" s="19" t="s">
        <v>21</v>
      </c>
      <c r="D115" s="32" t="s">
        <v>86</v>
      </c>
      <c r="E115" s="17">
        <v>123002610</v>
      </c>
      <c r="F115" s="16"/>
      <c r="G115" s="12">
        <v>120000000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120000000</v>
      </c>
      <c r="W115" s="12">
        <v>120000000</v>
      </c>
      <c r="X115" s="12">
        <v>0</v>
      </c>
      <c r="Y115" s="13"/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1">
        <v>0</v>
      </c>
      <c r="AP115" s="10">
        <v>120000000</v>
      </c>
      <c r="AQ115" s="10">
        <v>0</v>
      </c>
      <c r="AR115" s="10">
        <v>0</v>
      </c>
      <c r="AS115" s="10">
        <v>0</v>
      </c>
      <c r="AT115" s="10">
        <v>0</v>
      </c>
      <c r="AU115" s="10">
        <v>0</v>
      </c>
      <c r="AV115" s="10">
        <v>0</v>
      </c>
      <c r="AW115" s="10">
        <v>0</v>
      </c>
      <c r="AX115" s="10">
        <v>0</v>
      </c>
      <c r="AY115" s="10">
        <v>0</v>
      </c>
      <c r="AZ115" s="10">
        <v>0</v>
      </c>
      <c r="BA115" s="10">
        <v>0</v>
      </c>
      <c r="BB115" s="10">
        <v>120000000</v>
      </c>
    </row>
    <row r="116" spans="1:54" ht="20.5" x14ac:dyDescent="0.25">
      <c r="A116" s="2"/>
      <c r="B116" s="20" t="s">
        <v>26</v>
      </c>
      <c r="C116" s="19" t="s">
        <v>21</v>
      </c>
      <c r="D116" s="32" t="s">
        <v>85</v>
      </c>
      <c r="E116" s="17">
        <v>123002004</v>
      </c>
      <c r="F116" s="16"/>
      <c r="G116" s="12">
        <v>15609000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8157463.4299999997</v>
      </c>
      <c r="N116" s="12">
        <v>5700000</v>
      </c>
      <c r="O116" s="12">
        <v>13857463.43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1751536.57</v>
      </c>
      <c r="W116" s="12">
        <v>1751536.57</v>
      </c>
      <c r="X116" s="12">
        <v>0</v>
      </c>
      <c r="Y116" s="13"/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1">
        <v>0</v>
      </c>
      <c r="AP116" s="10">
        <v>15609000</v>
      </c>
      <c r="AQ116" s="10">
        <v>0</v>
      </c>
      <c r="AR116" s="10">
        <v>0</v>
      </c>
      <c r="AS116" s="10">
        <v>0</v>
      </c>
      <c r="AT116" s="10">
        <v>0</v>
      </c>
      <c r="AU116" s="10">
        <v>8157463.4299999997</v>
      </c>
      <c r="AV116" s="10">
        <v>5700000</v>
      </c>
      <c r="AW116" s="10">
        <v>0</v>
      </c>
      <c r="AX116" s="10">
        <v>0</v>
      </c>
      <c r="AY116" s="10">
        <v>0</v>
      </c>
      <c r="AZ116" s="10">
        <v>0</v>
      </c>
      <c r="BA116" s="10">
        <v>0</v>
      </c>
      <c r="BB116" s="10">
        <v>1751536.57</v>
      </c>
    </row>
    <row r="117" spans="1:54" ht="20.5" x14ac:dyDescent="0.25">
      <c r="A117" s="2"/>
      <c r="B117" s="20" t="s">
        <v>26</v>
      </c>
      <c r="C117" s="19" t="s">
        <v>21</v>
      </c>
      <c r="D117" s="32" t="s">
        <v>84</v>
      </c>
      <c r="E117" s="17">
        <v>123003001</v>
      </c>
      <c r="F117" s="16"/>
      <c r="G117" s="12">
        <v>63000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63000</v>
      </c>
      <c r="W117" s="12">
        <v>63000</v>
      </c>
      <c r="X117" s="12">
        <v>0</v>
      </c>
      <c r="Y117" s="13"/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1">
        <v>0</v>
      </c>
      <c r="AP117" s="10">
        <v>63000</v>
      </c>
      <c r="AQ117" s="10">
        <v>0</v>
      </c>
      <c r="AR117" s="10">
        <v>0</v>
      </c>
      <c r="AS117" s="10">
        <v>0</v>
      </c>
      <c r="AT117" s="10">
        <v>0</v>
      </c>
      <c r="AU117" s="10">
        <v>0</v>
      </c>
      <c r="AV117" s="10">
        <v>0</v>
      </c>
      <c r="AW117" s="10">
        <v>0</v>
      </c>
      <c r="AX117" s="10">
        <v>0</v>
      </c>
      <c r="AY117" s="10">
        <v>0</v>
      </c>
      <c r="AZ117" s="10">
        <v>0</v>
      </c>
      <c r="BA117" s="10">
        <v>0</v>
      </c>
      <c r="BB117" s="10">
        <v>63000</v>
      </c>
    </row>
    <row r="118" spans="1:54" ht="20.5" x14ac:dyDescent="0.25">
      <c r="A118" s="2"/>
      <c r="B118" s="20" t="s">
        <v>26</v>
      </c>
      <c r="C118" s="19" t="s">
        <v>21</v>
      </c>
      <c r="D118" s="32" t="s">
        <v>84</v>
      </c>
      <c r="E118" s="17">
        <v>123003003</v>
      </c>
      <c r="F118" s="16"/>
      <c r="G118" s="12">
        <v>729800</v>
      </c>
      <c r="H118" s="12">
        <v>60820</v>
      </c>
      <c r="I118" s="12">
        <v>60820</v>
      </c>
      <c r="J118" s="12">
        <v>60820</v>
      </c>
      <c r="K118" s="12">
        <v>182460</v>
      </c>
      <c r="L118" s="12">
        <v>60820</v>
      </c>
      <c r="M118" s="12">
        <v>60820</v>
      </c>
      <c r="N118" s="12">
        <v>60820</v>
      </c>
      <c r="O118" s="12">
        <v>182460</v>
      </c>
      <c r="P118" s="12">
        <v>60820</v>
      </c>
      <c r="Q118" s="12">
        <v>60820</v>
      </c>
      <c r="R118" s="12">
        <v>60820</v>
      </c>
      <c r="S118" s="12">
        <v>182460</v>
      </c>
      <c r="T118" s="12">
        <v>60820</v>
      </c>
      <c r="U118" s="12">
        <v>60820</v>
      </c>
      <c r="V118" s="12">
        <v>60780</v>
      </c>
      <c r="W118" s="12">
        <v>182420</v>
      </c>
      <c r="X118" s="12">
        <v>0</v>
      </c>
      <c r="Y118" s="13"/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1">
        <v>0</v>
      </c>
      <c r="AP118" s="10">
        <v>729800</v>
      </c>
      <c r="AQ118" s="10">
        <v>60820</v>
      </c>
      <c r="AR118" s="10">
        <v>60820</v>
      </c>
      <c r="AS118" s="10">
        <v>60820</v>
      </c>
      <c r="AT118" s="10">
        <v>60820</v>
      </c>
      <c r="AU118" s="10">
        <v>60820</v>
      </c>
      <c r="AV118" s="10">
        <v>60820</v>
      </c>
      <c r="AW118" s="10">
        <v>60820</v>
      </c>
      <c r="AX118" s="10">
        <v>60820</v>
      </c>
      <c r="AY118" s="10">
        <v>60820</v>
      </c>
      <c r="AZ118" s="10">
        <v>60820</v>
      </c>
      <c r="BA118" s="10">
        <v>60820</v>
      </c>
      <c r="BB118" s="10">
        <v>60780</v>
      </c>
    </row>
    <row r="119" spans="1:54" ht="20.5" x14ac:dyDescent="0.25">
      <c r="A119" s="2"/>
      <c r="B119" s="20" t="s">
        <v>26</v>
      </c>
      <c r="C119" s="19" t="s">
        <v>21</v>
      </c>
      <c r="D119" s="32" t="s">
        <v>84</v>
      </c>
      <c r="E119" s="17">
        <v>123003004</v>
      </c>
      <c r="F119" s="16"/>
      <c r="G119" s="12">
        <v>593800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593800</v>
      </c>
      <c r="V119" s="12">
        <v>0</v>
      </c>
      <c r="W119" s="12">
        <v>593800</v>
      </c>
      <c r="X119" s="12">
        <v>0</v>
      </c>
      <c r="Y119" s="13"/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1">
        <v>0</v>
      </c>
      <c r="AP119" s="10">
        <v>593800</v>
      </c>
      <c r="AQ119" s="10">
        <v>0</v>
      </c>
      <c r="AR119" s="10">
        <v>0</v>
      </c>
      <c r="AS119" s="10">
        <v>0</v>
      </c>
      <c r="AT119" s="10">
        <v>0</v>
      </c>
      <c r="AU119" s="10">
        <v>0</v>
      </c>
      <c r="AV119" s="10">
        <v>0</v>
      </c>
      <c r="AW119" s="10">
        <v>0</v>
      </c>
      <c r="AX119" s="10">
        <v>0</v>
      </c>
      <c r="AY119" s="10">
        <v>0</v>
      </c>
      <c r="AZ119" s="10">
        <v>0</v>
      </c>
      <c r="BA119" s="10">
        <v>593800</v>
      </c>
      <c r="BB119" s="10">
        <v>0</v>
      </c>
    </row>
    <row r="120" spans="1:54" ht="20.5" x14ac:dyDescent="0.25">
      <c r="A120" s="2"/>
      <c r="B120" s="20" t="s">
        <v>26</v>
      </c>
      <c r="C120" s="19" t="s">
        <v>21</v>
      </c>
      <c r="D120" s="32" t="s">
        <v>84</v>
      </c>
      <c r="E120" s="17">
        <v>123003009</v>
      </c>
      <c r="F120" s="16"/>
      <c r="G120" s="12">
        <v>1460000</v>
      </c>
      <c r="H120" s="12">
        <v>121700</v>
      </c>
      <c r="I120" s="12">
        <v>121700</v>
      </c>
      <c r="J120" s="12">
        <v>121700</v>
      </c>
      <c r="K120" s="12">
        <v>365100</v>
      </c>
      <c r="L120" s="12">
        <v>121700</v>
      </c>
      <c r="M120" s="12">
        <v>121700</v>
      </c>
      <c r="N120" s="12">
        <v>121700</v>
      </c>
      <c r="O120" s="12">
        <v>365100</v>
      </c>
      <c r="P120" s="12">
        <v>121700</v>
      </c>
      <c r="Q120" s="12">
        <v>121700</v>
      </c>
      <c r="R120" s="12">
        <v>121700</v>
      </c>
      <c r="S120" s="12">
        <v>365100</v>
      </c>
      <c r="T120" s="12">
        <v>121700</v>
      </c>
      <c r="U120" s="12">
        <v>121700</v>
      </c>
      <c r="V120" s="12">
        <v>121300</v>
      </c>
      <c r="W120" s="12">
        <v>364700</v>
      </c>
      <c r="X120" s="12">
        <v>0</v>
      </c>
      <c r="Y120" s="13"/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1">
        <v>0</v>
      </c>
      <c r="AP120" s="10">
        <v>1460000</v>
      </c>
      <c r="AQ120" s="10">
        <v>121700</v>
      </c>
      <c r="AR120" s="10">
        <v>121700</v>
      </c>
      <c r="AS120" s="10">
        <v>121700</v>
      </c>
      <c r="AT120" s="10">
        <v>121700</v>
      </c>
      <c r="AU120" s="10">
        <v>121700</v>
      </c>
      <c r="AV120" s="10">
        <v>121700</v>
      </c>
      <c r="AW120" s="10">
        <v>121700</v>
      </c>
      <c r="AX120" s="10">
        <v>121700</v>
      </c>
      <c r="AY120" s="10">
        <v>121700</v>
      </c>
      <c r="AZ120" s="10">
        <v>121700</v>
      </c>
      <c r="BA120" s="10">
        <v>121700</v>
      </c>
      <c r="BB120" s="10">
        <v>121300</v>
      </c>
    </row>
    <row r="121" spans="1:54" ht="20.5" x14ac:dyDescent="0.25">
      <c r="A121" s="2"/>
      <c r="B121" s="20" t="s">
        <v>26</v>
      </c>
      <c r="C121" s="19" t="s">
        <v>21</v>
      </c>
      <c r="D121" s="32" t="s">
        <v>84</v>
      </c>
      <c r="E121" s="17">
        <v>123003021</v>
      </c>
      <c r="F121" s="16"/>
      <c r="G121" s="12">
        <v>11414900</v>
      </c>
      <c r="H121" s="12">
        <v>0</v>
      </c>
      <c r="I121" s="12">
        <v>0</v>
      </c>
      <c r="J121" s="12">
        <v>0</v>
      </c>
      <c r="K121" s="12">
        <v>0</v>
      </c>
      <c r="L121" s="12">
        <v>2236400</v>
      </c>
      <c r="M121" s="12">
        <v>705521</v>
      </c>
      <c r="N121" s="12">
        <v>1500000</v>
      </c>
      <c r="O121" s="12">
        <v>4441921</v>
      </c>
      <c r="P121" s="12">
        <v>1500000</v>
      </c>
      <c r="Q121" s="12">
        <v>1500000</v>
      </c>
      <c r="R121" s="12">
        <v>1500000</v>
      </c>
      <c r="S121" s="12">
        <v>4500000</v>
      </c>
      <c r="T121" s="12">
        <v>1500000</v>
      </c>
      <c r="U121" s="12">
        <v>972979</v>
      </c>
      <c r="V121" s="12">
        <v>0</v>
      </c>
      <c r="W121" s="12">
        <v>2472979</v>
      </c>
      <c r="X121" s="12">
        <v>0</v>
      </c>
      <c r="Y121" s="13"/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1">
        <v>0</v>
      </c>
      <c r="AP121" s="10">
        <v>11414900</v>
      </c>
      <c r="AQ121" s="10">
        <v>0</v>
      </c>
      <c r="AR121" s="10">
        <v>0</v>
      </c>
      <c r="AS121" s="10">
        <v>0</v>
      </c>
      <c r="AT121" s="10">
        <v>2236400</v>
      </c>
      <c r="AU121" s="10">
        <v>705521</v>
      </c>
      <c r="AV121" s="10">
        <v>1500000</v>
      </c>
      <c r="AW121" s="10">
        <v>1500000</v>
      </c>
      <c r="AX121" s="10">
        <v>1500000</v>
      </c>
      <c r="AY121" s="10">
        <v>1500000</v>
      </c>
      <c r="AZ121" s="10">
        <v>1500000</v>
      </c>
      <c r="BA121" s="10">
        <v>972979</v>
      </c>
      <c r="BB121" s="10">
        <v>0</v>
      </c>
    </row>
    <row r="122" spans="1:54" ht="20.5" x14ac:dyDescent="0.25">
      <c r="A122" s="2"/>
      <c r="B122" s="20" t="s">
        <v>26</v>
      </c>
      <c r="C122" s="19" t="s">
        <v>21</v>
      </c>
      <c r="D122" s="32" t="s">
        <v>84</v>
      </c>
      <c r="E122" s="17">
        <v>123003047</v>
      </c>
      <c r="F122" s="16"/>
      <c r="G122" s="12">
        <v>8768800</v>
      </c>
      <c r="H122" s="12">
        <v>0</v>
      </c>
      <c r="I122" s="12">
        <v>75500</v>
      </c>
      <c r="J122" s="12">
        <v>0</v>
      </c>
      <c r="K122" s="12">
        <v>75500</v>
      </c>
      <c r="L122" s="12">
        <v>0</v>
      </c>
      <c r="M122" s="12">
        <v>8693300</v>
      </c>
      <c r="N122" s="12">
        <v>0</v>
      </c>
      <c r="O122" s="12">
        <v>8693300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3"/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1">
        <v>0</v>
      </c>
      <c r="AP122" s="10">
        <v>8768800</v>
      </c>
      <c r="AQ122" s="10">
        <v>0</v>
      </c>
      <c r="AR122" s="10">
        <v>75500</v>
      </c>
      <c r="AS122" s="10">
        <v>0</v>
      </c>
      <c r="AT122" s="10">
        <v>0</v>
      </c>
      <c r="AU122" s="10">
        <v>8693300</v>
      </c>
      <c r="AV122" s="10">
        <v>0</v>
      </c>
      <c r="AW122" s="10">
        <v>0</v>
      </c>
      <c r="AX122" s="10">
        <v>0</v>
      </c>
      <c r="AY122" s="10">
        <v>0</v>
      </c>
      <c r="AZ122" s="10">
        <v>0</v>
      </c>
      <c r="BA122" s="10">
        <v>0</v>
      </c>
      <c r="BB122" s="10">
        <v>0</v>
      </c>
    </row>
    <row r="123" spans="1:54" ht="20.5" x14ac:dyDescent="0.25">
      <c r="A123" s="2"/>
      <c r="B123" s="20" t="s">
        <v>26</v>
      </c>
      <c r="C123" s="19" t="s">
        <v>21</v>
      </c>
      <c r="D123" s="32" t="s">
        <v>84</v>
      </c>
      <c r="E123" s="17">
        <v>123003050</v>
      </c>
      <c r="F123" s="16"/>
      <c r="G123" s="12">
        <v>38000000</v>
      </c>
      <c r="H123" s="12">
        <v>0</v>
      </c>
      <c r="I123" s="12">
        <v>899970</v>
      </c>
      <c r="J123" s="12">
        <v>1111880</v>
      </c>
      <c r="K123" s="12">
        <v>2011850</v>
      </c>
      <c r="L123" s="12">
        <v>568750</v>
      </c>
      <c r="M123" s="12">
        <v>419300</v>
      </c>
      <c r="N123" s="12">
        <v>0</v>
      </c>
      <c r="O123" s="12">
        <v>988050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319370</v>
      </c>
      <c r="V123" s="12">
        <v>34680730</v>
      </c>
      <c r="W123" s="12">
        <v>35000100</v>
      </c>
      <c r="X123" s="12">
        <v>0</v>
      </c>
      <c r="Y123" s="13"/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1">
        <v>0</v>
      </c>
      <c r="AP123" s="10">
        <v>38000000</v>
      </c>
      <c r="AQ123" s="10">
        <v>0</v>
      </c>
      <c r="AR123" s="10">
        <v>899970</v>
      </c>
      <c r="AS123" s="10">
        <v>1111880</v>
      </c>
      <c r="AT123" s="10">
        <v>568750</v>
      </c>
      <c r="AU123" s="10">
        <v>419300</v>
      </c>
      <c r="AV123" s="10">
        <v>0</v>
      </c>
      <c r="AW123" s="10">
        <v>0</v>
      </c>
      <c r="AX123" s="10">
        <v>0</v>
      </c>
      <c r="AY123" s="10">
        <v>0</v>
      </c>
      <c r="AZ123" s="10">
        <v>0</v>
      </c>
      <c r="BA123" s="10">
        <v>319370</v>
      </c>
      <c r="BB123" s="10">
        <v>34680730</v>
      </c>
    </row>
    <row r="124" spans="1:54" ht="20.5" x14ac:dyDescent="0.25">
      <c r="A124" s="2"/>
      <c r="B124" s="20" t="s">
        <v>26</v>
      </c>
      <c r="C124" s="19" t="s">
        <v>21</v>
      </c>
      <c r="D124" s="32" t="s">
        <v>83</v>
      </c>
      <c r="E124" s="17">
        <v>123003027</v>
      </c>
      <c r="F124" s="16"/>
      <c r="G124" s="12">
        <v>7288200</v>
      </c>
      <c r="H124" s="12">
        <v>519000</v>
      </c>
      <c r="I124" s="12">
        <v>576000</v>
      </c>
      <c r="J124" s="12">
        <v>578000</v>
      </c>
      <c r="K124" s="12">
        <v>1673000</v>
      </c>
      <c r="L124" s="12">
        <v>712000</v>
      </c>
      <c r="M124" s="12">
        <v>706000</v>
      </c>
      <c r="N124" s="12">
        <v>709000</v>
      </c>
      <c r="O124" s="12">
        <v>2127000</v>
      </c>
      <c r="P124" s="12">
        <v>546000</v>
      </c>
      <c r="Q124" s="12">
        <v>633000</v>
      </c>
      <c r="R124" s="12">
        <v>526000</v>
      </c>
      <c r="S124" s="12">
        <v>1705000</v>
      </c>
      <c r="T124" s="12">
        <v>659000</v>
      </c>
      <c r="U124" s="12">
        <v>526000</v>
      </c>
      <c r="V124" s="12">
        <v>598200</v>
      </c>
      <c r="W124" s="12">
        <v>1783200</v>
      </c>
      <c r="X124" s="12">
        <v>0</v>
      </c>
      <c r="Y124" s="13"/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1">
        <v>0</v>
      </c>
      <c r="AP124" s="10">
        <v>7288200</v>
      </c>
      <c r="AQ124" s="10">
        <v>519000</v>
      </c>
      <c r="AR124" s="10">
        <v>576000</v>
      </c>
      <c r="AS124" s="10">
        <v>578000</v>
      </c>
      <c r="AT124" s="10">
        <v>712000</v>
      </c>
      <c r="AU124" s="10">
        <v>706000</v>
      </c>
      <c r="AV124" s="10">
        <v>709000</v>
      </c>
      <c r="AW124" s="10">
        <v>546000</v>
      </c>
      <c r="AX124" s="10">
        <v>633000</v>
      </c>
      <c r="AY124" s="10">
        <v>526000</v>
      </c>
      <c r="AZ124" s="10">
        <v>659000</v>
      </c>
      <c r="BA124" s="10">
        <v>526000</v>
      </c>
      <c r="BB124" s="10">
        <v>598200</v>
      </c>
    </row>
    <row r="125" spans="1:54" ht="20.5" x14ac:dyDescent="0.25">
      <c r="A125" s="2"/>
      <c r="B125" s="20" t="s">
        <v>26</v>
      </c>
      <c r="C125" s="19" t="s">
        <v>21</v>
      </c>
      <c r="D125" s="32" t="s">
        <v>83</v>
      </c>
      <c r="E125" s="17">
        <v>123003028</v>
      </c>
      <c r="F125" s="16"/>
      <c r="G125" s="12">
        <v>3959600</v>
      </c>
      <c r="H125" s="12">
        <v>330000</v>
      </c>
      <c r="I125" s="12">
        <v>330000</v>
      </c>
      <c r="J125" s="12">
        <v>330000</v>
      </c>
      <c r="K125" s="12">
        <v>990000</v>
      </c>
      <c r="L125" s="12">
        <v>330000</v>
      </c>
      <c r="M125" s="12">
        <v>330000</v>
      </c>
      <c r="N125" s="12">
        <v>330000</v>
      </c>
      <c r="O125" s="12">
        <v>990000</v>
      </c>
      <c r="P125" s="12">
        <v>330000</v>
      </c>
      <c r="Q125" s="12">
        <v>330000</v>
      </c>
      <c r="R125" s="12">
        <v>330000</v>
      </c>
      <c r="S125" s="12">
        <v>990000</v>
      </c>
      <c r="T125" s="12">
        <v>330000</v>
      </c>
      <c r="U125" s="12">
        <v>330000</v>
      </c>
      <c r="V125" s="12">
        <v>329600</v>
      </c>
      <c r="W125" s="12">
        <v>989600</v>
      </c>
      <c r="X125" s="12">
        <v>0</v>
      </c>
      <c r="Y125" s="13"/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1">
        <v>0</v>
      </c>
      <c r="AP125" s="10">
        <v>3959600</v>
      </c>
      <c r="AQ125" s="10">
        <v>330000</v>
      </c>
      <c r="AR125" s="10">
        <v>330000</v>
      </c>
      <c r="AS125" s="10">
        <v>330000</v>
      </c>
      <c r="AT125" s="10">
        <v>330000</v>
      </c>
      <c r="AU125" s="10">
        <v>330000</v>
      </c>
      <c r="AV125" s="10">
        <v>330000</v>
      </c>
      <c r="AW125" s="10">
        <v>330000</v>
      </c>
      <c r="AX125" s="10">
        <v>330000</v>
      </c>
      <c r="AY125" s="10">
        <v>330000</v>
      </c>
      <c r="AZ125" s="10">
        <v>330000</v>
      </c>
      <c r="BA125" s="10">
        <v>330000</v>
      </c>
      <c r="BB125" s="10">
        <v>329600</v>
      </c>
    </row>
    <row r="126" spans="1:54" ht="20.5" x14ac:dyDescent="0.25">
      <c r="A126" s="2"/>
      <c r="B126" s="20" t="s">
        <v>26</v>
      </c>
      <c r="C126" s="19" t="s">
        <v>21</v>
      </c>
      <c r="D126" s="32" t="s">
        <v>83</v>
      </c>
      <c r="E126" s="17">
        <v>123003029</v>
      </c>
      <c r="F126" s="16"/>
      <c r="G126" s="12">
        <v>730000</v>
      </c>
      <c r="H126" s="12">
        <v>53400</v>
      </c>
      <c r="I126" s="12">
        <v>58600</v>
      </c>
      <c r="J126" s="12">
        <v>63400</v>
      </c>
      <c r="K126" s="12">
        <v>175400</v>
      </c>
      <c r="L126" s="12">
        <v>55500</v>
      </c>
      <c r="M126" s="12">
        <v>107500</v>
      </c>
      <c r="N126" s="12">
        <v>51000</v>
      </c>
      <c r="O126" s="12">
        <v>214000</v>
      </c>
      <c r="P126" s="12">
        <v>48500</v>
      </c>
      <c r="Q126" s="12">
        <v>51000</v>
      </c>
      <c r="R126" s="12">
        <v>64400</v>
      </c>
      <c r="S126" s="12">
        <v>163900</v>
      </c>
      <c r="T126" s="12">
        <v>53400</v>
      </c>
      <c r="U126" s="12">
        <v>46900</v>
      </c>
      <c r="V126" s="12">
        <v>76400</v>
      </c>
      <c r="W126" s="12">
        <v>176700</v>
      </c>
      <c r="X126" s="12">
        <v>0</v>
      </c>
      <c r="Y126" s="13"/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1">
        <v>0</v>
      </c>
      <c r="AP126" s="10">
        <v>730000</v>
      </c>
      <c r="AQ126" s="10">
        <v>53400</v>
      </c>
      <c r="AR126" s="10">
        <v>58600</v>
      </c>
      <c r="AS126" s="10">
        <v>63400</v>
      </c>
      <c r="AT126" s="10">
        <v>55500</v>
      </c>
      <c r="AU126" s="10">
        <v>107500</v>
      </c>
      <c r="AV126" s="10">
        <v>51000</v>
      </c>
      <c r="AW126" s="10">
        <v>48500</v>
      </c>
      <c r="AX126" s="10">
        <v>51000</v>
      </c>
      <c r="AY126" s="10">
        <v>64400</v>
      </c>
      <c r="AZ126" s="10">
        <v>53400</v>
      </c>
      <c r="BA126" s="10">
        <v>46900</v>
      </c>
      <c r="BB126" s="10">
        <v>76400</v>
      </c>
    </row>
    <row r="127" spans="1:54" ht="20.5" x14ac:dyDescent="0.25">
      <c r="A127" s="2"/>
      <c r="B127" s="20" t="s">
        <v>26</v>
      </c>
      <c r="C127" s="19" t="s">
        <v>21</v>
      </c>
      <c r="D127" s="32" t="s">
        <v>83</v>
      </c>
      <c r="E127" s="17">
        <v>123003031</v>
      </c>
      <c r="F127" s="16"/>
      <c r="G127" s="12">
        <v>1488900</v>
      </c>
      <c r="H127" s="12">
        <v>92000</v>
      </c>
      <c r="I127" s="12">
        <v>147000</v>
      </c>
      <c r="J127" s="12">
        <v>169000</v>
      </c>
      <c r="K127" s="12">
        <v>408000</v>
      </c>
      <c r="L127" s="12">
        <v>140500</v>
      </c>
      <c r="M127" s="12">
        <v>109000</v>
      </c>
      <c r="N127" s="12">
        <v>183900</v>
      </c>
      <c r="O127" s="12">
        <v>433400</v>
      </c>
      <c r="P127" s="12">
        <v>101000</v>
      </c>
      <c r="Q127" s="12">
        <v>91000</v>
      </c>
      <c r="R127" s="12">
        <v>143200</v>
      </c>
      <c r="S127" s="12">
        <v>335200</v>
      </c>
      <c r="T127" s="12">
        <v>92000</v>
      </c>
      <c r="U127" s="12">
        <v>92000</v>
      </c>
      <c r="V127" s="12">
        <v>128300</v>
      </c>
      <c r="W127" s="12">
        <v>312300</v>
      </c>
      <c r="X127" s="12">
        <v>0</v>
      </c>
      <c r="Y127" s="13"/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1">
        <v>0</v>
      </c>
      <c r="AP127" s="10">
        <v>1488900</v>
      </c>
      <c r="AQ127" s="10">
        <v>92000</v>
      </c>
      <c r="AR127" s="10">
        <v>147000</v>
      </c>
      <c r="AS127" s="10">
        <v>169000</v>
      </c>
      <c r="AT127" s="10">
        <v>140500</v>
      </c>
      <c r="AU127" s="10">
        <v>109000</v>
      </c>
      <c r="AV127" s="10">
        <v>183900</v>
      </c>
      <c r="AW127" s="10">
        <v>101000</v>
      </c>
      <c r="AX127" s="10">
        <v>91000</v>
      </c>
      <c r="AY127" s="10">
        <v>143200</v>
      </c>
      <c r="AZ127" s="10">
        <v>92000</v>
      </c>
      <c r="BA127" s="10">
        <v>92000</v>
      </c>
      <c r="BB127" s="10">
        <v>128300</v>
      </c>
    </row>
    <row r="128" spans="1:54" ht="20.5" x14ac:dyDescent="0.25">
      <c r="A128" s="2"/>
      <c r="B128" s="20" t="s">
        <v>26</v>
      </c>
      <c r="C128" s="19" t="s">
        <v>21</v>
      </c>
      <c r="D128" s="32" t="s">
        <v>83</v>
      </c>
      <c r="E128" s="17">
        <v>123003038</v>
      </c>
      <c r="F128" s="16"/>
      <c r="G128" s="12">
        <v>48644600</v>
      </c>
      <c r="H128" s="12">
        <v>4900000</v>
      </c>
      <c r="I128" s="12">
        <v>4900000</v>
      </c>
      <c r="J128" s="12">
        <v>4900000</v>
      </c>
      <c r="K128" s="12">
        <v>14700000</v>
      </c>
      <c r="L128" s="12">
        <v>4900000</v>
      </c>
      <c r="M128" s="12">
        <v>4900000</v>
      </c>
      <c r="N128" s="12">
        <v>4900000</v>
      </c>
      <c r="O128" s="12">
        <v>14700000</v>
      </c>
      <c r="P128" s="12">
        <v>4900000</v>
      </c>
      <c r="Q128" s="12">
        <v>4900000</v>
      </c>
      <c r="R128" s="12">
        <v>4900000</v>
      </c>
      <c r="S128" s="12">
        <v>14700000</v>
      </c>
      <c r="T128" s="12">
        <v>4544600</v>
      </c>
      <c r="U128" s="12">
        <v>0</v>
      </c>
      <c r="V128" s="12">
        <v>0</v>
      </c>
      <c r="W128" s="12">
        <v>4544600</v>
      </c>
      <c r="X128" s="12">
        <v>0</v>
      </c>
      <c r="Y128" s="13"/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1">
        <v>0</v>
      </c>
      <c r="AP128" s="10">
        <v>48644600</v>
      </c>
      <c r="AQ128" s="10">
        <v>4900000</v>
      </c>
      <c r="AR128" s="10">
        <v>4900000</v>
      </c>
      <c r="AS128" s="10">
        <v>4900000</v>
      </c>
      <c r="AT128" s="10">
        <v>4900000</v>
      </c>
      <c r="AU128" s="10">
        <v>4900000</v>
      </c>
      <c r="AV128" s="10">
        <v>4900000</v>
      </c>
      <c r="AW128" s="10">
        <v>4900000</v>
      </c>
      <c r="AX128" s="10">
        <v>4900000</v>
      </c>
      <c r="AY128" s="10">
        <v>4900000</v>
      </c>
      <c r="AZ128" s="10">
        <v>4544600</v>
      </c>
      <c r="BA128" s="10">
        <v>0</v>
      </c>
      <c r="BB128" s="10">
        <v>0</v>
      </c>
    </row>
    <row r="129" spans="1:54" ht="20.5" x14ac:dyDescent="0.25">
      <c r="A129" s="2"/>
      <c r="B129" s="20" t="s">
        <v>26</v>
      </c>
      <c r="C129" s="19" t="s">
        <v>21</v>
      </c>
      <c r="D129" s="32" t="s">
        <v>83</v>
      </c>
      <c r="E129" s="17">
        <v>123003039</v>
      </c>
      <c r="F129" s="16"/>
      <c r="G129" s="12">
        <v>45188100</v>
      </c>
      <c r="H129" s="12">
        <v>4200000</v>
      </c>
      <c r="I129" s="12">
        <v>4200000</v>
      </c>
      <c r="J129" s="12">
        <v>4200000</v>
      </c>
      <c r="K129" s="12">
        <v>12600000</v>
      </c>
      <c r="L129" s="12">
        <v>4200000</v>
      </c>
      <c r="M129" s="12">
        <v>4200000</v>
      </c>
      <c r="N129" s="12">
        <v>4200000</v>
      </c>
      <c r="O129" s="12">
        <v>12600000</v>
      </c>
      <c r="P129" s="12">
        <v>4200000</v>
      </c>
      <c r="Q129" s="12">
        <v>4200000</v>
      </c>
      <c r="R129" s="12">
        <v>4200000</v>
      </c>
      <c r="S129" s="12">
        <v>12600000</v>
      </c>
      <c r="T129" s="12">
        <v>4200000</v>
      </c>
      <c r="U129" s="12">
        <v>3188100</v>
      </c>
      <c r="V129" s="12">
        <v>0</v>
      </c>
      <c r="W129" s="12">
        <v>7388100</v>
      </c>
      <c r="X129" s="12">
        <v>0</v>
      </c>
      <c r="Y129" s="13"/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1">
        <v>0</v>
      </c>
      <c r="AP129" s="10">
        <v>45188100</v>
      </c>
      <c r="AQ129" s="10">
        <v>4200000</v>
      </c>
      <c r="AR129" s="10">
        <v>4200000</v>
      </c>
      <c r="AS129" s="10">
        <v>4200000</v>
      </c>
      <c r="AT129" s="10">
        <v>4200000</v>
      </c>
      <c r="AU129" s="10">
        <v>4200000</v>
      </c>
      <c r="AV129" s="10">
        <v>4200000</v>
      </c>
      <c r="AW129" s="10">
        <v>4200000</v>
      </c>
      <c r="AX129" s="10">
        <v>4200000</v>
      </c>
      <c r="AY129" s="10">
        <v>4200000</v>
      </c>
      <c r="AZ129" s="10">
        <v>4200000</v>
      </c>
      <c r="BA129" s="10">
        <v>3188100</v>
      </c>
      <c r="BB129" s="10">
        <v>0</v>
      </c>
    </row>
    <row r="130" spans="1:54" ht="20.5" x14ac:dyDescent="0.25">
      <c r="A130" s="2"/>
      <c r="B130" s="20" t="s">
        <v>26</v>
      </c>
      <c r="C130" s="19" t="s">
        <v>21</v>
      </c>
      <c r="D130" s="32" t="s">
        <v>83</v>
      </c>
      <c r="E130" s="17">
        <v>123003040</v>
      </c>
      <c r="F130" s="16"/>
      <c r="G130" s="12">
        <v>180600</v>
      </c>
      <c r="H130" s="12">
        <v>44000</v>
      </c>
      <c r="I130" s="12">
        <v>0</v>
      </c>
      <c r="J130" s="12">
        <v>0</v>
      </c>
      <c r="K130" s="12">
        <v>44000</v>
      </c>
      <c r="L130" s="12">
        <v>44000</v>
      </c>
      <c r="M130" s="12">
        <v>0</v>
      </c>
      <c r="N130" s="12">
        <v>0</v>
      </c>
      <c r="O130" s="12">
        <v>44000</v>
      </c>
      <c r="P130" s="12">
        <v>44000</v>
      </c>
      <c r="Q130" s="12">
        <v>0</v>
      </c>
      <c r="R130" s="12">
        <v>0</v>
      </c>
      <c r="S130" s="12">
        <v>44000</v>
      </c>
      <c r="T130" s="12">
        <v>2700</v>
      </c>
      <c r="U130" s="12">
        <v>0</v>
      </c>
      <c r="V130" s="12">
        <v>45900</v>
      </c>
      <c r="W130" s="12">
        <v>48600</v>
      </c>
      <c r="X130" s="12">
        <v>0</v>
      </c>
      <c r="Y130" s="13"/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1">
        <v>0</v>
      </c>
      <c r="AP130" s="10">
        <v>180600</v>
      </c>
      <c r="AQ130" s="10">
        <v>44000</v>
      </c>
      <c r="AR130" s="10">
        <v>0</v>
      </c>
      <c r="AS130" s="10">
        <v>0</v>
      </c>
      <c r="AT130" s="10">
        <v>44000</v>
      </c>
      <c r="AU130" s="10">
        <v>0</v>
      </c>
      <c r="AV130" s="10">
        <v>0</v>
      </c>
      <c r="AW130" s="10">
        <v>44000</v>
      </c>
      <c r="AX130" s="10">
        <v>0</v>
      </c>
      <c r="AY130" s="10">
        <v>0</v>
      </c>
      <c r="AZ130" s="10">
        <v>2700</v>
      </c>
      <c r="BA130" s="10">
        <v>0</v>
      </c>
      <c r="BB130" s="10">
        <v>45900</v>
      </c>
    </row>
    <row r="131" spans="1:54" ht="20.5" x14ac:dyDescent="0.25">
      <c r="A131" s="2"/>
      <c r="B131" s="20" t="s">
        <v>26</v>
      </c>
      <c r="C131" s="19" t="s">
        <v>21</v>
      </c>
      <c r="D131" s="32" t="s">
        <v>83</v>
      </c>
      <c r="E131" s="17">
        <v>123003041</v>
      </c>
      <c r="F131" s="16"/>
      <c r="G131" s="12">
        <v>173400</v>
      </c>
      <c r="H131" s="12">
        <v>44000</v>
      </c>
      <c r="I131" s="12">
        <v>0</v>
      </c>
      <c r="J131" s="12">
        <v>0</v>
      </c>
      <c r="K131" s="12">
        <v>44000</v>
      </c>
      <c r="L131" s="12">
        <v>44000</v>
      </c>
      <c r="M131" s="12">
        <v>0</v>
      </c>
      <c r="N131" s="12">
        <v>0</v>
      </c>
      <c r="O131" s="12">
        <v>44000</v>
      </c>
      <c r="P131" s="12">
        <v>44000</v>
      </c>
      <c r="Q131" s="12">
        <v>0</v>
      </c>
      <c r="R131" s="12">
        <v>0</v>
      </c>
      <c r="S131" s="12">
        <v>44000</v>
      </c>
      <c r="T131" s="12">
        <v>0</v>
      </c>
      <c r="U131" s="12">
        <v>0</v>
      </c>
      <c r="V131" s="12">
        <v>41400</v>
      </c>
      <c r="W131" s="12">
        <v>41400</v>
      </c>
      <c r="X131" s="12">
        <v>0</v>
      </c>
      <c r="Y131" s="13"/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1">
        <v>0</v>
      </c>
      <c r="AP131" s="10">
        <v>173400</v>
      </c>
      <c r="AQ131" s="10">
        <v>44000</v>
      </c>
      <c r="AR131" s="10">
        <v>0</v>
      </c>
      <c r="AS131" s="10">
        <v>0</v>
      </c>
      <c r="AT131" s="10">
        <v>44000</v>
      </c>
      <c r="AU131" s="10">
        <v>0</v>
      </c>
      <c r="AV131" s="10">
        <v>0</v>
      </c>
      <c r="AW131" s="10">
        <v>44000</v>
      </c>
      <c r="AX131" s="10">
        <v>0</v>
      </c>
      <c r="AY131" s="10">
        <v>0</v>
      </c>
      <c r="AZ131" s="10">
        <v>0</v>
      </c>
      <c r="BA131" s="10">
        <v>0</v>
      </c>
      <c r="BB131" s="10">
        <v>41400</v>
      </c>
    </row>
    <row r="132" spans="1:54" ht="20.5" x14ac:dyDescent="0.25">
      <c r="A132" s="2"/>
      <c r="B132" s="20" t="s">
        <v>26</v>
      </c>
      <c r="C132" s="19" t="s">
        <v>21</v>
      </c>
      <c r="D132" s="32" t="s">
        <v>83</v>
      </c>
      <c r="E132" s="17">
        <v>123003042</v>
      </c>
      <c r="F132" s="16"/>
      <c r="G132" s="12">
        <v>132000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132000</v>
      </c>
      <c r="S132" s="12">
        <v>132000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3"/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1">
        <v>0</v>
      </c>
      <c r="AP132" s="10">
        <v>132000</v>
      </c>
      <c r="AQ132" s="10">
        <v>0</v>
      </c>
      <c r="AR132" s="10">
        <v>0</v>
      </c>
      <c r="AS132" s="10">
        <v>0</v>
      </c>
      <c r="AT132" s="10">
        <v>0</v>
      </c>
      <c r="AU132" s="10">
        <v>0</v>
      </c>
      <c r="AV132" s="10">
        <v>0</v>
      </c>
      <c r="AW132" s="10">
        <v>0</v>
      </c>
      <c r="AX132" s="10">
        <v>0</v>
      </c>
      <c r="AY132" s="10">
        <v>132000</v>
      </c>
      <c r="AZ132" s="10">
        <v>0</v>
      </c>
      <c r="BA132" s="10">
        <v>0</v>
      </c>
      <c r="BB132" s="10">
        <v>0</v>
      </c>
    </row>
    <row r="133" spans="1:54" ht="20.5" x14ac:dyDescent="0.25">
      <c r="A133" s="2"/>
      <c r="B133" s="20" t="s">
        <v>26</v>
      </c>
      <c r="C133" s="19" t="s">
        <v>21</v>
      </c>
      <c r="D133" s="32" t="s">
        <v>83</v>
      </c>
      <c r="E133" s="17">
        <v>123003043</v>
      </c>
      <c r="F133" s="16"/>
      <c r="G133" s="12">
        <v>10400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10400</v>
      </c>
      <c r="O133" s="12">
        <v>10400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3"/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1">
        <v>0</v>
      </c>
      <c r="AP133" s="10">
        <v>10400</v>
      </c>
      <c r="AQ133" s="10">
        <v>0</v>
      </c>
      <c r="AR133" s="10">
        <v>0</v>
      </c>
      <c r="AS133" s="10">
        <v>0</v>
      </c>
      <c r="AT133" s="10">
        <v>0</v>
      </c>
      <c r="AU133" s="10">
        <v>0</v>
      </c>
      <c r="AV133" s="10">
        <v>10400</v>
      </c>
      <c r="AW133" s="10">
        <v>0</v>
      </c>
      <c r="AX133" s="10">
        <v>0</v>
      </c>
      <c r="AY133" s="10">
        <v>0</v>
      </c>
      <c r="AZ133" s="10">
        <v>0</v>
      </c>
      <c r="BA133" s="10">
        <v>0</v>
      </c>
      <c r="BB133" s="10">
        <v>0</v>
      </c>
    </row>
    <row r="134" spans="1:54" ht="20.5" x14ac:dyDescent="0.25">
      <c r="A134" s="2"/>
      <c r="B134" s="20" t="s">
        <v>26</v>
      </c>
      <c r="C134" s="19" t="s">
        <v>21</v>
      </c>
      <c r="D134" s="32" t="s">
        <v>82</v>
      </c>
      <c r="E134" s="17">
        <v>123002217</v>
      </c>
      <c r="F134" s="16"/>
      <c r="G134" s="12">
        <v>1952120.95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315997.34999999998</v>
      </c>
      <c r="N134" s="12">
        <v>490818.44</v>
      </c>
      <c r="O134" s="12">
        <v>806815.79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1145305.1599999999</v>
      </c>
      <c r="W134" s="12">
        <v>1145305.1599999999</v>
      </c>
      <c r="X134" s="12">
        <v>0</v>
      </c>
      <c r="Y134" s="13"/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1">
        <v>0</v>
      </c>
      <c r="AP134" s="10">
        <v>1952120.95</v>
      </c>
      <c r="AQ134" s="10">
        <v>0</v>
      </c>
      <c r="AR134" s="10">
        <v>0</v>
      </c>
      <c r="AS134" s="10">
        <v>0</v>
      </c>
      <c r="AT134" s="10">
        <v>0</v>
      </c>
      <c r="AU134" s="10">
        <v>315997.34999999998</v>
      </c>
      <c r="AV134" s="10">
        <v>490818.44</v>
      </c>
      <c r="AW134" s="10">
        <v>0</v>
      </c>
      <c r="AX134" s="10">
        <v>0</v>
      </c>
      <c r="AY134" s="10">
        <v>0</v>
      </c>
      <c r="AZ134" s="10">
        <v>0</v>
      </c>
      <c r="BA134" s="10">
        <v>0</v>
      </c>
      <c r="BB134" s="10">
        <v>1145305.1599999999</v>
      </c>
    </row>
    <row r="135" spans="1:54" ht="20.5" x14ac:dyDescent="0.25">
      <c r="A135" s="2"/>
      <c r="B135" s="20" t="s">
        <v>26</v>
      </c>
      <c r="C135" s="19" t="s">
        <v>21</v>
      </c>
      <c r="D135" s="32" t="s">
        <v>82</v>
      </c>
      <c r="E135" s="17">
        <v>400100001</v>
      </c>
      <c r="F135" s="16"/>
      <c r="G135" s="12">
        <v>113200</v>
      </c>
      <c r="H135" s="12">
        <v>9430</v>
      </c>
      <c r="I135" s="12">
        <v>9430</v>
      </c>
      <c r="J135" s="12">
        <v>9430</v>
      </c>
      <c r="K135" s="12">
        <v>28290</v>
      </c>
      <c r="L135" s="12">
        <v>9430</v>
      </c>
      <c r="M135" s="12">
        <v>9430</v>
      </c>
      <c r="N135" s="12">
        <v>9430</v>
      </c>
      <c r="O135" s="12">
        <v>28290</v>
      </c>
      <c r="P135" s="12">
        <v>9430</v>
      </c>
      <c r="Q135" s="12">
        <v>9430</v>
      </c>
      <c r="R135" s="12">
        <v>9430</v>
      </c>
      <c r="S135" s="12">
        <v>28290</v>
      </c>
      <c r="T135" s="12">
        <v>9430</v>
      </c>
      <c r="U135" s="12">
        <v>9430</v>
      </c>
      <c r="V135" s="12">
        <v>9470</v>
      </c>
      <c r="W135" s="12">
        <v>28330</v>
      </c>
      <c r="X135" s="12">
        <v>0</v>
      </c>
      <c r="Y135" s="13"/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1">
        <v>0</v>
      </c>
      <c r="AP135" s="10">
        <v>113200</v>
      </c>
      <c r="AQ135" s="10">
        <v>9430</v>
      </c>
      <c r="AR135" s="10">
        <v>9430</v>
      </c>
      <c r="AS135" s="10">
        <v>9430</v>
      </c>
      <c r="AT135" s="10">
        <v>9430</v>
      </c>
      <c r="AU135" s="10">
        <v>9430</v>
      </c>
      <c r="AV135" s="10">
        <v>9430</v>
      </c>
      <c r="AW135" s="10">
        <v>9430</v>
      </c>
      <c r="AX135" s="10">
        <v>9430</v>
      </c>
      <c r="AY135" s="10">
        <v>9430</v>
      </c>
      <c r="AZ135" s="10">
        <v>9430</v>
      </c>
      <c r="BA135" s="10">
        <v>9430</v>
      </c>
      <c r="BB135" s="10">
        <v>9470</v>
      </c>
    </row>
    <row r="136" spans="1:54" ht="20.5" x14ac:dyDescent="0.25">
      <c r="A136" s="2"/>
      <c r="B136" s="20" t="s">
        <v>26</v>
      </c>
      <c r="C136" s="19" t="s">
        <v>21</v>
      </c>
      <c r="D136" s="32" t="s">
        <v>82</v>
      </c>
      <c r="E136" s="17">
        <v>400100002</v>
      </c>
      <c r="F136" s="16"/>
      <c r="G136" s="12">
        <v>3288400</v>
      </c>
      <c r="H136" s="12">
        <v>274033.33</v>
      </c>
      <c r="I136" s="12">
        <v>274033.33</v>
      </c>
      <c r="J136" s="12">
        <v>274033.33</v>
      </c>
      <c r="K136" s="12">
        <v>822099.99</v>
      </c>
      <c r="L136" s="12">
        <v>274033.33</v>
      </c>
      <c r="M136" s="12">
        <v>274033.33</v>
      </c>
      <c r="N136" s="12">
        <v>274033.33</v>
      </c>
      <c r="O136" s="12">
        <v>822099.99</v>
      </c>
      <c r="P136" s="12">
        <v>274033.33</v>
      </c>
      <c r="Q136" s="12">
        <v>274033.33</v>
      </c>
      <c r="R136" s="12">
        <v>274033.33</v>
      </c>
      <c r="S136" s="12">
        <v>822099.99</v>
      </c>
      <c r="T136" s="12">
        <v>274033.33</v>
      </c>
      <c r="U136" s="12">
        <v>274033.33</v>
      </c>
      <c r="V136" s="12">
        <v>274033.37</v>
      </c>
      <c r="W136" s="12">
        <v>822100.03</v>
      </c>
      <c r="X136" s="12">
        <v>0</v>
      </c>
      <c r="Y136" s="13"/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1">
        <v>0</v>
      </c>
      <c r="AP136" s="10">
        <v>3288400</v>
      </c>
      <c r="AQ136" s="10">
        <v>274033.33</v>
      </c>
      <c r="AR136" s="10">
        <v>274033.33</v>
      </c>
      <c r="AS136" s="10">
        <v>274033.33</v>
      </c>
      <c r="AT136" s="10">
        <v>274033.33</v>
      </c>
      <c r="AU136" s="10">
        <v>274033.33</v>
      </c>
      <c r="AV136" s="10">
        <v>274033.33</v>
      </c>
      <c r="AW136" s="10">
        <v>274033.33</v>
      </c>
      <c r="AX136" s="10">
        <v>274033.33</v>
      </c>
      <c r="AY136" s="10">
        <v>274033.33</v>
      </c>
      <c r="AZ136" s="10">
        <v>274033.33</v>
      </c>
      <c r="BA136" s="10">
        <v>274033.33</v>
      </c>
      <c r="BB136" s="10">
        <v>274033.37</v>
      </c>
    </row>
    <row r="137" spans="1:54" ht="20.5" x14ac:dyDescent="0.25">
      <c r="A137" s="2"/>
      <c r="B137" s="20" t="s">
        <v>26</v>
      </c>
      <c r="C137" s="19" t="s">
        <v>21</v>
      </c>
      <c r="D137" s="32" t="s">
        <v>82</v>
      </c>
      <c r="E137" s="17">
        <v>400100006</v>
      </c>
      <c r="F137" s="16"/>
      <c r="G137" s="12">
        <v>2660000</v>
      </c>
      <c r="H137" s="12">
        <v>221600</v>
      </c>
      <c r="I137" s="12">
        <v>221600</v>
      </c>
      <c r="J137" s="12">
        <v>221600</v>
      </c>
      <c r="K137" s="12">
        <v>664800</v>
      </c>
      <c r="L137" s="12">
        <v>221600</v>
      </c>
      <c r="M137" s="12">
        <v>221600</v>
      </c>
      <c r="N137" s="12">
        <v>221600</v>
      </c>
      <c r="O137" s="12">
        <v>664800</v>
      </c>
      <c r="P137" s="12">
        <v>221600</v>
      </c>
      <c r="Q137" s="12">
        <v>221600</v>
      </c>
      <c r="R137" s="12">
        <v>221600</v>
      </c>
      <c r="S137" s="12">
        <v>664800</v>
      </c>
      <c r="T137" s="12">
        <v>221600</v>
      </c>
      <c r="U137" s="12">
        <v>221600</v>
      </c>
      <c r="V137" s="12">
        <v>222400</v>
      </c>
      <c r="W137" s="12">
        <v>665600</v>
      </c>
      <c r="X137" s="12">
        <v>0</v>
      </c>
      <c r="Y137" s="13"/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1">
        <v>0</v>
      </c>
      <c r="AP137" s="10">
        <v>2660000</v>
      </c>
      <c r="AQ137" s="10">
        <v>221600</v>
      </c>
      <c r="AR137" s="10">
        <v>221600</v>
      </c>
      <c r="AS137" s="10">
        <v>221600</v>
      </c>
      <c r="AT137" s="10">
        <v>221600</v>
      </c>
      <c r="AU137" s="10">
        <v>221600</v>
      </c>
      <c r="AV137" s="10">
        <v>221600</v>
      </c>
      <c r="AW137" s="10">
        <v>221600</v>
      </c>
      <c r="AX137" s="10">
        <v>221600</v>
      </c>
      <c r="AY137" s="10">
        <v>221600</v>
      </c>
      <c r="AZ137" s="10">
        <v>221600</v>
      </c>
      <c r="BA137" s="10">
        <v>221600</v>
      </c>
      <c r="BB137" s="10">
        <v>222400</v>
      </c>
    </row>
    <row r="138" spans="1:54" ht="20.5" x14ac:dyDescent="0.25">
      <c r="A138" s="2"/>
      <c r="B138" s="20" t="s">
        <v>26</v>
      </c>
      <c r="C138" s="19" t="s">
        <v>21</v>
      </c>
      <c r="D138" s="32" t="s">
        <v>82</v>
      </c>
      <c r="E138" s="17">
        <v>400100007</v>
      </c>
      <c r="F138" s="16"/>
      <c r="G138" s="12">
        <v>1686122.45</v>
      </c>
      <c r="H138" s="12">
        <v>0</v>
      </c>
      <c r="I138" s="12">
        <v>0</v>
      </c>
      <c r="J138" s="12">
        <v>170500</v>
      </c>
      <c r="K138" s="12">
        <v>170500</v>
      </c>
      <c r="L138" s="12">
        <v>137100</v>
      </c>
      <c r="M138" s="12">
        <v>170500</v>
      </c>
      <c r="N138" s="12">
        <v>599077</v>
      </c>
      <c r="O138" s="12">
        <v>906677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608945.44999999995</v>
      </c>
      <c r="W138" s="12">
        <v>608945.44999999995</v>
      </c>
      <c r="X138" s="12">
        <v>0</v>
      </c>
      <c r="Y138" s="13"/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1">
        <v>0</v>
      </c>
      <c r="AP138" s="10">
        <v>1686122.45</v>
      </c>
      <c r="AQ138" s="10">
        <v>0</v>
      </c>
      <c r="AR138" s="10">
        <v>0</v>
      </c>
      <c r="AS138" s="10">
        <v>170500</v>
      </c>
      <c r="AT138" s="10">
        <v>137100</v>
      </c>
      <c r="AU138" s="10">
        <v>170500</v>
      </c>
      <c r="AV138" s="10">
        <v>599077</v>
      </c>
      <c r="AW138" s="10">
        <v>0</v>
      </c>
      <c r="AX138" s="10">
        <v>0</v>
      </c>
      <c r="AY138" s="10">
        <v>0</v>
      </c>
      <c r="AZ138" s="10">
        <v>0</v>
      </c>
      <c r="BA138" s="10">
        <v>0</v>
      </c>
      <c r="BB138" s="10">
        <v>608945.44999999995</v>
      </c>
    </row>
    <row r="139" spans="1:54" ht="20.5" x14ac:dyDescent="0.25">
      <c r="A139" s="2"/>
      <c r="B139" s="20" t="s">
        <v>26</v>
      </c>
      <c r="C139" s="19" t="s">
        <v>21</v>
      </c>
      <c r="D139" s="32" t="s">
        <v>82</v>
      </c>
      <c r="E139" s="17">
        <v>400100008</v>
      </c>
      <c r="F139" s="16"/>
      <c r="G139" s="12">
        <v>1653600</v>
      </c>
      <c r="H139" s="12">
        <v>137800</v>
      </c>
      <c r="I139" s="12">
        <v>137800</v>
      </c>
      <c r="J139" s="12">
        <v>137800</v>
      </c>
      <c r="K139" s="12">
        <v>413400</v>
      </c>
      <c r="L139" s="12">
        <v>137800</v>
      </c>
      <c r="M139" s="12">
        <v>137800</v>
      </c>
      <c r="N139" s="12">
        <v>137800</v>
      </c>
      <c r="O139" s="12">
        <v>413400</v>
      </c>
      <c r="P139" s="12">
        <v>137800</v>
      </c>
      <c r="Q139" s="12">
        <v>137800</v>
      </c>
      <c r="R139" s="12">
        <v>137800</v>
      </c>
      <c r="S139" s="12">
        <v>413400</v>
      </c>
      <c r="T139" s="12">
        <v>137800</v>
      </c>
      <c r="U139" s="12">
        <v>137800</v>
      </c>
      <c r="V139" s="12">
        <v>137800</v>
      </c>
      <c r="W139" s="12">
        <v>413400</v>
      </c>
      <c r="X139" s="12">
        <v>0</v>
      </c>
      <c r="Y139" s="13"/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1">
        <v>0</v>
      </c>
      <c r="AP139" s="10">
        <v>1653600</v>
      </c>
      <c r="AQ139" s="10">
        <v>137800</v>
      </c>
      <c r="AR139" s="10">
        <v>137800</v>
      </c>
      <c r="AS139" s="10">
        <v>137800</v>
      </c>
      <c r="AT139" s="10">
        <v>137800</v>
      </c>
      <c r="AU139" s="10">
        <v>137800</v>
      </c>
      <c r="AV139" s="10">
        <v>137800</v>
      </c>
      <c r="AW139" s="10">
        <v>137800</v>
      </c>
      <c r="AX139" s="10">
        <v>137800</v>
      </c>
      <c r="AY139" s="10">
        <v>137800</v>
      </c>
      <c r="AZ139" s="10">
        <v>137800</v>
      </c>
      <c r="BA139" s="10">
        <v>137800</v>
      </c>
      <c r="BB139" s="10">
        <v>137800</v>
      </c>
    </row>
    <row r="140" spans="1:54" ht="20.5" x14ac:dyDescent="0.25">
      <c r="A140" s="2"/>
      <c r="B140" s="20" t="s">
        <v>26</v>
      </c>
      <c r="C140" s="19" t="s">
        <v>21</v>
      </c>
      <c r="D140" s="32" t="s">
        <v>82</v>
      </c>
      <c r="E140" s="17">
        <v>400100009</v>
      </c>
      <c r="F140" s="16"/>
      <c r="G140" s="12">
        <v>3000</v>
      </c>
      <c r="H140" s="12">
        <v>0</v>
      </c>
      <c r="I140" s="12">
        <v>0</v>
      </c>
      <c r="J140" s="12">
        <v>3000</v>
      </c>
      <c r="K140" s="12">
        <v>3000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3"/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1">
        <v>0</v>
      </c>
      <c r="AP140" s="10">
        <v>3000</v>
      </c>
      <c r="AQ140" s="10">
        <v>0</v>
      </c>
      <c r="AR140" s="10">
        <v>0</v>
      </c>
      <c r="AS140" s="10">
        <v>3000</v>
      </c>
      <c r="AT140" s="10">
        <v>0</v>
      </c>
      <c r="AU140" s="10">
        <v>0</v>
      </c>
      <c r="AV140" s="10">
        <v>0</v>
      </c>
      <c r="AW140" s="10">
        <v>0</v>
      </c>
      <c r="AX140" s="10">
        <v>0</v>
      </c>
      <c r="AY140" s="10">
        <v>0</v>
      </c>
      <c r="AZ140" s="10">
        <v>0</v>
      </c>
      <c r="BA140" s="10">
        <v>0</v>
      </c>
      <c r="BB140" s="10">
        <v>0</v>
      </c>
    </row>
    <row r="141" spans="1:54" ht="20.5" x14ac:dyDescent="0.25">
      <c r="A141" s="2"/>
      <c r="B141" s="20" t="s">
        <v>26</v>
      </c>
      <c r="C141" s="19" t="s">
        <v>21</v>
      </c>
      <c r="D141" s="32" t="s">
        <v>81</v>
      </c>
      <c r="E141" s="17">
        <v>123004017</v>
      </c>
      <c r="F141" s="16"/>
      <c r="G141" s="12">
        <v>298800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298800</v>
      </c>
      <c r="N141" s="12">
        <v>0</v>
      </c>
      <c r="O141" s="12">
        <v>298800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3"/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1">
        <v>0</v>
      </c>
      <c r="AP141" s="10">
        <v>298800</v>
      </c>
      <c r="AQ141" s="10">
        <v>0</v>
      </c>
      <c r="AR141" s="10">
        <v>0</v>
      </c>
      <c r="AS141" s="10">
        <v>0</v>
      </c>
      <c r="AT141" s="10">
        <v>0</v>
      </c>
      <c r="AU141" s="10">
        <v>298800</v>
      </c>
      <c r="AV141" s="10">
        <v>0</v>
      </c>
      <c r="AW141" s="10">
        <v>0</v>
      </c>
      <c r="AX141" s="10">
        <v>0</v>
      </c>
      <c r="AY141" s="10">
        <v>0</v>
      </c>
      <c r="AZ141" s="10">
        <v>0</v>
      </c>
      <c r="BA141" s="10">
        <v>0</v>
      </c>
      <c r="BB141" s="10">
        <v>0</v>
      </c>
    </row>
    <row r="142" spans="1:54" ht="20.5" x14ac:dyDescent="0.25">
      <c r="A142" s="2"/>
      <c r="B142" s="20" t="s">
        <v>26</v>
      </c>
      <c r="C142" s="19" t="s">
        <v>21</v>
      </c>
      <c r="D142" s="32" t="s">
        <v>80</v>
      </c>
      <c r="E142" s="17">
        <v>300100000</v>
      </c>
      <c r="F142" s="16"/>
      <c r="G142" s="12">
        <v>1969700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1969700</v>
      </c>
      <c r="N142" s="12">
        <v>0</v>
      </c>
      <c r="O142" s="12">
        <v>1969700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3"/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1">
        <v>0</v>
      </c>
      <c r="AP142" s="10">
        <v>1969700</v>
      </c>
      <c r="AQ142" s="10">
        <v>0</v>
      </c>
      <c r="AR142" s="10">
        <v>0</v>
      </c>
      <c r="AS142" s="10">
        <v>0</v>
      </c>
      <c r="AT142" s="10">
        <v>0</v>
      </c>
      <c r="AU142" s="10">
        <v>1969700</v>
      </c>
      <c r="AV142" s="10">
        <v>0</v>
      </c>
      <c r="AW142" s="10">
        <v>0</v>
      </c>
      <c r="AX142" s="10">
        <v>0</v>
      </c>
      <c r="AY142" s="10">
        <v>0</v>
      </c>
      <c r="AZ142" s="10">
        <v>0</v>
      </c>
      <c r="BA142" s="10">
        <v>0</v>
      </c>
      <c r="BB142" s="10">
        <v>0</v>
      </c>
    </row>
    <row r="143" spans="1:54" ht="20.5" x14ac:dyDescent="0.25">
      <c r="A143" s="2"/>
      <c r="B143" s="20" t="s">
        <v>26</v>
      </c>
      <c r="C143" s="19" t="s">
        <v>21</v>
      </c>
      <c r="D143" s="32" t="s">
        <v>79</v>
      </c>
      <c r="E143" s="17">
        <v>121003036</v>
      </c>
      <c r="F143" s="16"/>
      <c r="G143" s="12">
        <v>-6264</v>
      </c>
      <c r="H143" s="12">
        <v>-6264</v>
      </c>
      <c r="I143" s="12">
        <v>0</v>
      </c>
      <c r="J143" s="12">
        <v>0</v>
      </c>
      <c r="K143" s="12">
        <v>-6264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3"/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1">
        <v>0</v>
      </c>
      <c r="AP143" s="10">
        <v>-6264</v>
      </c>
      <c r="AQ143" s="10">
        <v>-6264</v>
      </c>
      <c r="AR143" s="10">
        <v>0</v>
      </c>
      <c r="AS143" s="10">
        <v>0</v>
      </c>
      <c r="AT143" s="10">
        <v>0</v>
      </c>
      <c r="AU143" s="10">
        <v>0</v>
      </c>
      <c r="AV143" s="10">
        <v>0</v>
      </c>
      <c r="AW143" s="10">
        <v>0</v>
      </c>
      <c r="AX143" s="10">
        <v>0</v>
      </c>
      <c r="AY143" s="10">
        <v>0</v>
      </c>
      <c r="AZ143" s="10">
        <v>0</v>
      </c>
      <c r="BA143" s="10">
        <v>0</v>
      </c>
      <c r="BB143" s="10">
        <v>0</v>
      </c>
    </row>
    <row r="144" spans="1:54" ht="20.5" x14ac:dyDescent="0.25">
      <c r="A144" s="2"/>
      <c r="B144" s="20" t="s">
        <v>26</v>
      </c>
      <c r="C144" s="19" t="s">
        <v>21</v>
      </c>
      <c r="D144" s="32" t="s">
        <v>79</v>
      </c>
      <c r="E144" s="17">
        <v>122003041</v>
      </c>
      <c r="F144" s="16"/>
      <c r="G144" s="12">
        <v>-47017</v>
      </c>
      <c r="H144" s="12">
        <v>0</v>
      </c>
      <c r="I144" s="12">
        <v>0</v>
      </c>
      <c r="J144" s="12">
        <v>0</v>
      </c>
      <c r="K144" s="12">
        <v>0</v>
      </c>
      <c r="L144" s="12">
        <v>-47017</v>
      </c>
      <c r="M144" s="12">
        <v>0</v>
      </c>
      <c r="N144" s="12">
        <v>0</v>
      </c>
      <c r="O144" s="12">
        <v>-47017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3"/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1">
        <v>0</v>
      </c>
      <c r="AP144" s="10">
        <v>-47017</v>
      </c>
      <c r="AQ144" s="10">
        <v>0</v>
      </c>
      <c r="AR144" s="10">
        <v>0</v>
      </c>
      <c r="AS144" s="10">
        <v>0</v>
      </c>
      <c r="AT144" s="10">
        <v>-47017</v>
      </c>
      <c r="AU144" s="10">
        <v>0</v>
      </c>
      <c r="AV144" s="10">
        <v>0</v>
      </c>
      <c r="AW144" s="10">
        <v>0</v>
      </c>
      <c r="AX144" s="10">
        <v>0</v>
      </c>
      <c r="AY144" s="10">
        <v>0</v>
      </c>
      <c r="AZ144" s="10">
        <v>0</v>
      </c>
      <c r="BA144" s="10">
        <v>0</v>
      </c>
      <c r="BB144" s="10">
        <v>0</v>
      </c>
    </row>
    <row r="145" spans="1:54" ht="20.5" x14ac:dyDescent="0.25">
      <c r="A145" s="2"/>
      <c r="B145" s="20" t="s">
        <v>26</v>
      </c>
      <c r="C145" s="19" t="s">
        <v>21</v>
      </c>
      <c r="D145" s="32" t="s">
        <v>79</v>
      </c>
      <c r="E145" s="17">
        <v>122003043</v>
      </c>
      <c r="F145" s="16"/>
      <c r="G145" s="12">
        <v>-7250</v>
      </c>
      <c r="H145" s="12">
        <v>-7250</v>
      </c>
      <c r="I145" s="12">
        <v>0</v>
      </c>
      <c r="J145" s="12">
        <v>0</v>
      </c>
      <c r="K145" s="12">
        <v>-7250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3"/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1">
        <v>0</v>
      </c>
      <c r="AP145" s="10">
        <v>-7250</v>
      </c>
      <c r="AQ145" s="10">
        <v>-7250</v>
      </c>
      <c r="AR145" s="10">
        <v>0</v>
      </c>
      <c r="AS145" s="10">
        <v>0</v>
      </c>
      <c r="AT145" s="10">
        <v>0</v>
      </c>
      <c r="AU145" s="10">
        <v>0</v>
      </c>
      <c r="AV145" s="10">
        <v>0</v>
      </c>
      <c r="AW145" s="10">
        <v>0</v>
      </c>
      <c r="AX145" s="10">
        <v>0</v>
      </c>
      <c r="AY145" s="10">
        <v>0</v>
      </c>
      <c r="AZ145" s="10">
        <v>0</v>
      </c>
      <c r="BA145" s="10">
        <v>0</v>
      </c>
      <c r="BB145" s="10">
        <v>0</v>
      </c>
    </row>
    <row r="146" spans="1:54" ht="20.5" x14ac:dyDescent="0.25">
      <c r="A146" s="2"/>
      <c r="B146" s="20" t="s">
        <v>26</v>
      </c>
      <c r="C146" s="19" t="s">
        <v>21</v>
      </c>
      <c r="D146" s="32" t="s">
        <v>79</v>
      </c>
      <c r="E146" s="17">
        <v>150003005</v>
      </c>
      <c r="F146" s="16"/>
      <c r="G146" s="12">
        <v>-6753.54</v>
      </c>
      <c r="H146" s="12">
        <v>-3376.77</v>
      </c>
      <c r="I146" s="12">
        <v>0</v>
      </c>
      <c r="J146" s="12">
        <v>0</v>
      </c>
      <c r="K146" s="12">
        <v>-3376.77</v>
      </c>
      <c r="L146" s="12">
        <v>0</v>
      </c>
      <c r="M146" s="12">
        <v>-3376.77</v>
      </c>
      <c r="N146" s="12">
        <v>0</v>
      </c>
      <c r="O146" s="12">
        <v>-3376.77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3"/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1">
        <v>0</v>
      </c>
      <c r="AP146" s="10">
        <v>-6753.54</v>
      </c>
      <c r="AQ146" s="10">
        <v>-3376.77</v>
      </c>
      <c r="AR146" s="10">
        <v>0</v>
      </c>
      <c r="AS146" s="10">
        <v>0</v>
      </c>
      <c r="AT146" s="10">
        <v>0</v>
      </c>
      <c r="AU146" s="10">
        <v>-3376.77</v>
      </c>
      <c r="AV146" s="10">
        <v>0</v>
      </c>
      <c r="AW146" s="10">
        <v>0</v>
      </c>
      <c r="AX146" s="10">
        <v>0</v>
      </c>
      <c r="AY146" s="10">
        <v>0</v>
      </c>
      <c r="AZ146" s="10">
        <v>0</v>
      </c>
      <c r="BA146" s="10">
        <v>0</v>
      </c>
      <c r="BB146" s="10">
        <v>0</v>
      </c>
    </row>
    <row r="147" spans="1:54" ht="20.5" x14ac:dyDescent="0.25">
      <c r="A147" s="2"/>
      <c r="B147" s="20" t="s">
        <v>26</v>
      </c>
      <c r="C147" s="19" t="s">
        <v>21</v>
      </c>
      <c r="D147" s="32" t="s">
        <v>79</v>
      </c>
      <c r="E147" s="17">
        <v>400100002</v>
      </c>
      <c r="F147" s="16"/>
      <c r="G147" s="12">
        <v>-3047.6</v>
      </c>
      <c r="H147" s="12">
        <v>-3047.6</v>
      </c>
      <c r="I147" s="12">
        <v>0</v>
      </c>
      <c r="J147" s="12">
        <v>0</v>
      </c>
      <c r="K147" s="12">
        <v>-3047.6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3"/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1">
        <v>0</v>
      </c>
      <c r="AP147" s="10">
        <v>-3047.6</v>
      </c>
      <c r="AQ147" s="10">
        <v>-3047.6</v>
      </c>
      <c r="AR147" s="10">
        <v>0</v>
      </c>
      <c r="AS147" s="10">
        <v>0</v>
      </c>
      <c r="AT147" s="10">
        <v>0</v>
      </c>
      <c r="AU147" s="10">
        <v>0</v>
      </c>
      <c r="AV147" s="10">
        <v>0</v>
      </c>
      <c r="AW147" s="10">
        <v>0</v>
      </c>
      <c r="AX147" s="10">
        <v>0</v>
      </c>
      <c r="AY147" s="10">
        <v>0</v>
      </c>
      <c r="AZ147" s="10">
        <v>0</v>
      </c>
      <c r="BA147" s="10">
        <v>0</v>
      </c>
      <c r="BB147" s="10">
        <v>0</v>
      </c>
    </row>
    <row r="148" spans="1:54" ht="20.5" x14ac:dyDescent="0.25">
      <c r="A148" s="2"/>
      <c r="B148" s="20" t="s">
        <v>26</v>
      </c>
      <c r="C148" s="19" t="s">
        <v>21</v>
      </c>
      <c r="D148" s="32" t="s">
        <v>79</v>
      </c>
      <c r="E148" s="17">
        <v>400100006</v>
      </c>
      <c r="F148" s="16"/>
      <c r="G148" s="12">
        <v>-101380.58</v>
      </c>
      <c r="H148" s="12">
        <v>-101380.58</v>
      </c>
      <c r="I148" s="12">
        <v>0</v>
      </c>
      <c r="J148" s="12">
        <v>0</v>
      </c>
      <c r="K148" s="12">
        <v>-101380.58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3"/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1">
        <v>0</v>
      </c>
      <c r="AP148" s="10">
        <v>-101380.58</v>
      </c>
      <c r="AQ148" s="10">
        <v>-101380.58</v>
      </c>
      <c r="AR148" s="10">
        <v>0</v>
      </c>
      <c r="AS148" s="10">
        <v>0</v>
      </c>
      <c r="AT148" s="10">
        <v>0</v>
      </c>
      <c r="AU148" s="10">
        <v>0</v>
      </c>
      <c r="AV148" s="10">
        <v>0</v>
      </c>
      <c r="AW148" s="10">
        <v>0</v>
      </c>
      <c r="AX148" s="10">
        <v>0</v>
      </c>
      <c r="AY148" s="10">
        <v>0</v>
      </c>
      <c r="AZ148" s="10">
        <v>0</v>
      </c>
      <c r="BA148" s="10">
        <v>0</v>
      </c>
      <c r="BB148" s="10">
        <v>0</v>
      </c>
    </row>
    <row r="149" spans="1:54" ht="20.5" x14ac:dyDescent="0.25">
      <c r="A149" s="2"/>
      <c r="B149" s="20" t="s">
        <v>26</v>
      </c>
      <c r="C149" s="19" t="s">
        <v>21</v>
      </c>
      <c r="D149" s="32" t="s">
        <v>79</v>
      </c>
      <c r="E149" s="17">
        <v>400100007</v>
      </c>
      <c r="F149" s="16"/>
      <c r="G149" s="12">
        <v>-14165</v>
      </c>
      <c r="H149" s="12">
        <v>-14165</v>
      </c>
      <c r="I149" s="12">
        <v>0</v>
      </c>
      <c r="J149" s="12">
        <v>0</v>
      </c>
      <c r="K149" s="12">
        <v>-14165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3"/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1">
        <v>0</v>
      </c>
      <c r="AP149" s="10">
        <v>-14165</v>
      </c>
      <c r="AQ149" s="10">
        <v>-14165</v>
      </c>
      <c r="AR149" s="10">
        <v>0</v>
      </c>
      <c r="AS149" s="10">
        <v>0</v>
      </c>
      <c r="AT149" s="10">
        <v>0</v>
      </c>
      <c r="AU149" s="10">
        <v>0</v>
      </c>
      <c r="AV149" s="10">
        <v>0</v>
      </c>
      <c r="AW149" s="10">
        <v>0</v>
      </c>
      <c r="AX149" s="10">
        <v>0</v>
      </c>
      <c r="AY149" s="10">
        <v>0</v>
      </c>
      <c r="AZ149" s="10">
        <v>0</v>
      </c>
      <c r="BA149" s="10">
        <v>0</v>
      </c>
      <c r="BB149" s="10">
        <v>0</v>
      </c>
    </row>
    <row r="150" spans="1:54" ht="20.5" x14ac:dyDescent="0.25">
      <c r="A150" s="2"/>
      <c r="B150" s="20" t="s">
        <v>26</v>
      </c>
      <c r="C150" s="19" t="s">
        <v>21</v>
      </c>
      <c r="D150" s="32" t="s">
        <v>79</v>
      </c>
      <c r="E150" s="17">
        <v>400100008</v>
      </c>
      <c r="F150" s="16"/>
      <c r="G150" s="12">
        <v>-12634.54</v>
      </c>
      <c r="H150" s="12">
        <v>-12634.54</v>
      </c>
      <c r="I150" s="12">
        <v>0</v>
      </c>
      <c r="J150" s="12">
        <v>0</v>
      </c>
      <c r="K150" s="12">
        <v>-12634.54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3"/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1">
        <v>0</v>
      </c>
      <c r="AP150" s="10">
        <v>-12634.54</v>
      </c>
      <c r="AQ150" s="10">
        <v>-12634.54</v>
      </c>
      <c r="AR150" s="10">
        <v>0</v>
      </c>
      <c r="AS150" s="10">
        <v>0</v>
      </c>
      <c r="AT150" s="10">
        <v>0</v>
      </c>
      <c r="AU150" s="10">
        <v>0</v>
      </c>
      <c r="AV150" s="10">
        <v>0</v>
      </c>
      <c r="AW150" s="10">
        <v>0</v>
      </c>
      <c r="AX150" s="10">
        <v>0</v>
      </c>
      <c r="AY150" s="10">
        <v>0</v>
      </c>
      <c r="AZ150" s="10">
        <v>0</v>
      </c>
      <c r="BA150" s="10">
        <v>0</v>
      </c>
      <c r="BB150" s="10">
        <v>0</v>
      </c>
    </row>
    <row r="151" spans="1:54" ht="20.5" x14ac:dyDescent="0.25">
      <c r="A151" s="2"/>
      <c r="B151" s="20" t="s">
        <v>26</v>
      </c>
      <c r="C151" s="19" t="s">
        <v>21</v>
      </c>
      <c r="D151" s="32" t="s">
        <v>79</v>
      </c>
      <c r="E151" s="17">
        <v>400100009</v>
      </c>
      <c r="F151" s="16"/>
      <c r="G151" s="12">
        <v>-3000</v>
      </c>
      <c r="H151" s="12">
        <v>-3000</v>
      </c>
      <c r="I151" s="12">
        <v>0</v>
      </c>
      <c r="J151" s="12">
        <v>0</v>
      </c>
      <c r="K151" s="12">
        <v>-3000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3"/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1">
        <v>0</v>
      </c>
      <c r="AP151" s="10">
        <v>-3000</v>
      </c>
      <c r="AQ151" s="10">
        <v>-3000</v>
      </c>
      <c r="AR151" s="10">
        <v>0</v>
      </c>
      <c r="AS151" s="10">
        <v>0</v>
      </c>
      <c r="AT151" s="10">
        <v>0</v>
      </c>
      <c r="AU151" s="10">
        <v>0</v>
      </c>
      <c r="AV151" s="10">
        <v>0</v>
      </c>
      <c r="AW151" s="10">
        <v>0</v>
      </c>
      <c r="AX151" s="10">
        <v>0</v>
      </c>
      <c r="AY151" s="10">
        <v>0</v>
      </c>
      <c r="AZ151" s="10">
        <v>0</v>
      </c>
      <c r="BA151" s="10">
        <v>0</v>
      </c>
      <c r="BB151" s="10">
        <v>0</v>
      </c>
    </row>
    <row r="152" spans="1:54" ht="28.5" customHeight="1" x14ac:dyDescent="0.25">
      <c r="A152" s="2"/>
      <c r="B152" s="147" t="s">
        <v>78</v>
      </c>
      <c r="C152" s="147"/>
      <c r="D152" s="147"/>
      <c r="E152" s="147"/>
      <c r="F152" s="148"/>
      <c r="G152" s="28">
        <v>169498500</v>
      </c>
      <c r="H152" s="28">
        <v>14135900</v>
      </c>
      <c r="I152" s="28">
        <v>14123900</v>
      </c>
      <c r="J152" s="7">
        <v>28247800</v>
      </c>
      <c r="K152" s="15">
        <v>56507600</v>
      </c>
      <c r="L152" s="28">
        <v>14123900</v>
      </c>
      <c r="M152" s="28">
        <v>14123900</v>
      </c>
      <c r="N152" s="7">
        <v>14123900</v>
      </c>
      <c r="O152" s="15">
        <v>42371700</v>
      </c>
      <c r="P152" s="28">
        <v>14123900</v>
      </c>
      <c r="Q152" s="28">
        <v>14123900</v>
      </c>
      <c r="R152" s="7">
        <v>14123900</v>
      </c>
      <c r="S152" s="15">
        <v>42371700</v>
      </c>
      <c r="T152" s="28">
        <v>14123900</v>
      </c>
      <c r="U152" s="28">
        <v>14123600</v>
      </c>
      <c r="V152" s="7">
        <v>0</v>
      </c>
      <c r="W152" s="14">
        <v>28247500</v>
      </c>
      <c r="X152" s="12">
        <v>0</v>
      </c>
      <c r="Y152" s="13"/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1">
        <v>0</v>
      </c>
      <c r="AP152" s="10">
        <v>169498500</v>
      </c>
      <c r="AQ152" s="10">
        <v>14135900</v>
      </c>
      <c r="AR152" s="10">
        <v>14123900</v>
      </c>
      <c r="AS152" s="10">
        <v>28247800</v>
      </c>
      <c r="AT152" s="10">
        <v>14123900</v>
      </c>
      <c r="AU152" s="10">
        <v>14123900</v>
      </c>
      <c r="AV152" s="10">
        <v>14123900</v>
      </c>
      <c r="AW152" s="10">
        <v>14123900</v>
      </c>
      <c r="AX152" s="10">
        <v>14123900</v>
      </c>
      <c r="AY152" s="10">
        <v>14123900</v>
      </c>
      <c r="AZ152" s="10">
        <v>14123900</v>
      </c>
      <c r="BA152" s="10">
        <v>14123600</v>
      </c>
      <c r="BB152" s="10">
        <v>0</v>
      </c>
    </row>
    <row r="153" spans="1:54" ht="30.5" x14ac:dyDescent="0.25">
      <c r="A153" s="2"/>
      <c r="B153" s="20" t="s">
        <v>26</v>
      </c>
      <c r="C153" s="19" t="s">
        <v>76</v>
      </c>
      <c r="D153" s="32" t="s">
        <v>77</v>
      </c>
      <c r="E153" s="17">
        <v>123001001</v>
      </c>
      <c r="F153" s="16"/>
      <c r="G153" s="12">
        <v>169498500</v>
      </c>
      <c r="H153" s="12">
        <v>14135900</v>
      </c>
      <c r="I153" s="12">
        <v>14123900</v>
      </c>
      <c r="J153" s="12">
        <v>28247800</v>
      </c>
      <c r="K153" s="12">
        <v>56507600</v>
      </c>
      <c r="L153" s="12">
        <v>14123900</v>
      </c>
      <c r="M153" s="12">
        <v>14123900</v>
      </c>
      <c r="N153" s="12">
        <v>14123900</v>
      </c>
      <c r="O153" s="12">
        <v>42371700</v>
      </c>
      <c r="P153" s="12">
        <v>14123900</v>
      </c>
      <c r="Q153" s="12">
        <v>14123900</v>
      </c>
      <c r="R153" s="12">
        <v>14123900</v>
      </c>
      <c r="S153" s="12">
        <v>42371700</v>
      </c>
      <c r="T153" s="12">
        <v>14123900</v>
      </c>
      <c r="U153" s="12">
        <v>14123600</v>
      </c>
      <c r="V153" s="12">
        <v>0</v>
      </c>
      <c r="W153" s="12">
        <v>28247500</v>
      </c>
      <c r="X153" s="12">
        <v>0</v>
      </c>
      <c r="Y153" s="13"/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1">
        <v>0</v>
      </c>
      <c r="AP153" s="10">
        <v>169498500</v>
      </c>
      <c r="AQ153" s="10">
        <v>14135900</v>
      </c>
      <c r="AR153" s="10">
        <v>14123900</v>
      </c>
      <c r="AS153" s="10">
        <v>28247800</v>
      </c>
      <c r="AT153" s="10">
        <v>14123900</v>
      </c>
      <c r="AU153" s="10">
        <v>14123900</v>
      </c>
      <c r="AV153" s="10">
        <v>14123900</v>
      </c>
      <c r="AW153" s="10">
        <v>14123900</v>
      </c>
      <c r="AX153" s="10">
        <v>14123900</v>
      </c>
      <c r="AY153" s="10">
        <v>14123900</v>
      </c>
      <c r="AZ153" s="10">
        <v>14123900</v>
      </c>
      <c r="BA153" s="10">
        <v>14123600</v>
      </c>
      <c r="BB153" s="10">
        <v>0</v>
      </c>
    </row>
    <row r="154" spans="1:54" ht="24" customHeight="1" x14ac:dyDescent="0.25">
      <c r="A154" s="2"/>
      <c r="B154" s="147" t="s">
        <v>75</v>
      </c>
      <c r="C154" s="147"/>
      <c r="D154" s="147"/>
      <c r="E154" s="147"/>
      <c r="F154" s="148"/>
      <c r="G154" s="28">
        <v>2515288.86</v>
      </c>
      <c r="H154" s="28">
        <v>201588.86</v>
      </c>
      <c r="I154" s="28">
        <v>206700</v>
      </c>
      <c r="J154" s="7">
        <v>206700</v>
      </c>
      <c r="K154" s="15">
        <v>614988.86</v>
      </c>
      <c r="L154" s="28">
        <v>206700</v>
      </c>
      <c r="M154" s="28">
        <v>206700</v>
      </c>
      <c r="N154" s="7">
        <v>206700</v>
      </c>
      <c r="O154" s="15">
        <v>620100</v>
      </c>
      <c r="P154" s="28">
        <v>206700</v>
      </c>
      <c r="Q154" s="28">
        <v>206700</v>
      </c>
      <c r="R154" s="7">
        <v>206700</v>
      </c>
      <c r="S154" s="15">
        <v>620100</v>
      </c>
      <c r="T154" s="28">
        <v>206700</v>
      </c>
      <c r="U154" s="28">
        <v>221700</v>
      </c>
      <c r="V154" s="7">
        <v>231700</v>
      </c>
      <c r="W154" s="14">
        <v>660100</v>
      </c>
      <c r="X154" s="12">
        <v>0</v>
      </c>
      <c r="Y154" s="13"/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1">
        <v>0</v>
      </c>
      <c r="AP154" s="10">
        <v>2515288.86</v>
      </c>
      <c r="AQ154" s="10">
        <v>201588.86</v>
      </c>
      <c r="AR154" s="10">
        <v>206700</v>
      </c>
      <c r="AS154" s="10">
        <v>206700</v>
      </c>
      <c r="AT154" s="10">
        <v>206700</v>
      </c>
      <c r="AU154" s="10">
        <v>206700</v>
      </c>
      <c r="AV154" s="10">
        <v>206700</v>
      </c>
      <c r="AW154" s="10">
        <v>206700</v>
      </c>
      <c r="AX154" s="10">
        <v>206700</v>
      </c>
      <c r="AY154" s="10">
        <v>206700</v>
      </c>
      <c r="AZ154" s="10">
        <v>206700</v>
      </c>
      <c r="BA154" s="10">
        <v>221700</v>
      </c>
      <c r="BB154" s="10">
        <v>231700</v>
      </c>
    </row>
    <row r="155" spans="1:54" ht="20.5" x14ac:dyDescent="0.25">
      <c r="A155" s="2"/>
      <c r="B155" s="27" t="s">
        <v>26</v>
      </c>
      <c r="C155" s="26" t="s">
        <v>71</v>
      </c>
      <c r="D155" s="4" t="s">
        <v>74</v>
      </c>
      <c r="E155" s="25">
        <v>300100000</v>
      </c>
      <c r="F155" s="24"/>
      <c r="G155" s="23">
        <v>25000</v>
      </c>
      <c r="H155" s="23">
        <v>0</v>
      </c>
      <c r="I155" s="23">
        <v>0</v>
      </c>
      <c r="J155" s="23">
        <v>0</v>
      </c>
      <c r="K155" s="12">
        <v>0</v>
      </c>
      <c r="L155" s="23">
        <v>0</v>
      </c>
      <c r="M155" s="23">
        <v>0</v>
      </c>
      <c r="N155" s="23">
        <v>0</v>
      </c>
      <c r="O155" s="12">
        <v>0</v>
      </c>
      <c r="P155" s="23">
        <v>0</v>
      </c>
      <c r="Q155" s="23">
        <v>0</v>
      </c>
      <c r="R155" s="23">
        <v>0</v>
      </c>
      <c r="S155" s="12">
        <v>0</v>
      </c>
      <c r="T155" s="23">
        <v>0</v>
      </c>
      <c r="U155" s="23">
        <v>0</v>
      </c>
      <c r="V155" s="23">
        <v>25000</v>
      </c>
      <c r="W155" s="12">
        <v>25000</v>
      </c>
      <c r="X155" s="12">
        <v>0</v>
      </c>
      <c r="Y155" s="13"/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1">
        <v>0</v>
      </c>
      <c r="AP155" s="10">
        <v>25000</v>
      </c>
      <c r="AQ155" s="10">
        <v>0</v>
      </c>
      <c r="AR155" s="10">
        <v>0</v>
      </c>
      <c r="AS155" s="10">
        <v>0</v>
      </c>
      <c r="AT155" s="10">
        <v>0</v>
      </c>
      <c r="AU155" s="10">
        <v>0</v>
      </c>
      <c r="AV155" s="10">
        <v>0</v>
      </c>
      <c r="AW155" s="10">
        <v>0</v>
      </c>
      <c r="AX155" s="10">
        <v>0</v>
      </c>
      <c r="AY155" s="10">
        <v>0</v>
      </c>
      <c r="AZ155" s="10">
        <v>0</v>
      </c>
      <c r="BA155" s="10">
        <v>0</v>
      </c>
      <c r="BB155" s="10">
        <v>25000</v>
      </c>
    </row>
    <row r="156" spans="1:54" ht="20.5" x14ac:dyDescent="0.25">
      <c r="A156" s="2"/>
      <c r="B156" s="20" t="s">
        <v>26</v>
      </c>
      <c r="C156" s="19" t="s">
        <v>71</v>
      </c>
      <c r="D156" s="32" t="s">
        <v>73</v>
      </c>
      <c r="E156" s="17">
        <v>300100000</v>
      </c>
      <c r="F156" s="16"/>
      <c r="G156" s="12">
        <v>15000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15000</v>
      </c>
      <c r="V156" s="12">
        <v>0</v>
      </c>
      <c r="W156" s="12">
        <v>15000</v>
      </c>
      <c r="X156" s="12">
        <v>0</v>
      </c>
      <c r="Y156" s="13"/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1">
        <v>0</v>
      </c>
      <c r="AP156" s="10">
        <v>15000</v>
      </c>
      <c r="AQ156" s="10">
        <v>0</v>
      </c>
      <c r="AR156" s="10">
        <v>0</v>
      </c>
      <c r="AS156" s="10">
        <v>0</v>
      </c>
      <c r="AT156" s="10">
        <v>0</v>
      </c>
      <c r="AU156" s="10">
        <v>0</v>
      </c>
      <c r="AV156" s="10">
        <v>0</v>
      </c>
      <c r="AW156" s="10">
        <v>0</v>
      </c>
      <c r="AX156" s="10">
        <v>0</v>
      </c>
      <c r="AY156" s="10">
        <v>0</v>
      </c>
      <c r="AZ156" s="10">
        <v>0</v>
      </c>
      <c r="BA156" s="10">
        <v>15000</v>
      </c>
      <c r="BB156" s="10">
        <v>0</v>
      </c>
    </row>
    <row r="157" spans="1:54" ht="20.5" x14ac:dyDescent="0.25">
      <c r="A157" s="2"/>
      <c r="B157" s="20" t="s">
        <v>26</v>
      </c>
      <c r="C157" s="19" t="s">
        <v>71</v>
      </c>
      <c r="D157" s="32" t="s">
        <v>72</v>
      </c>
      <c r="E157" s="17">
        <v>400100003</v>
      </c>
      <c r="F157" s="16"/>
      <c r="G157" s="12">
        <v>2480400</v>
      </c>
      <c r="H157" s="12">
        <v>206700</v>
      </c>
      <c r="I157" s="12">
        <v>206700</v>
      </c>
      <c r="J157" s="12">
        <v>206700</v>
      </c>
      <c r="K157" s="12">
        <v>620100</v>
      </c>
      <c r="L157" s="12">
        <v>206700</v>
      </c>
      <c r="M157" s="12">
        <v>206700</v>
      </c>
      <c r="N157" s="12">
        <v>206700</v>
      </c>
      <c r="O157" s="12">
        <v>620100</v>
      </c>
      <c r="P157" s="12">
        <v>206700</v>
      </c>
      <c r="Q157" s="12">
        <v>206700</v>
      </c>
      <c r="R157" s="12">
        <v>206700</v>
      </c>
      <c r="S157" s="12">
        <v>620100</v>
      </c>
      <c r="T157" s="12">
        <v>206700</v>
      </c>
      <c r="U157" s="12">
        <v>206700</v>
      </c>
      <c r="V157" s="12">
        <v>206700</v>
      </c>
      <c r="W157" s="12">
        <v>620100</v>
      </c>
      <c r="X157" s="12">
        <v>0</v>
      </c>
      <c r="Y157" s="13"/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1">
        <v>0</v>
      </c>
      <c r="AP157" s="10">
        <v>2480400</v>
      </c>
      <c r="AQ157" s="10">
        <v>206700</v>
      </c>
      <c r="AR157" s="10">
        <v>206700</v>
      </c>
      <c r="AS157" s="10">
        <v>206700</v>
      </c>
      <c r="AT157" s="10">
        <v>206700</v>
      </c>
      <c r="AU157" s="10">
        <v>206700</v>
      </c>
      <c r="AV157" s="10">
        <v>206700</v>
      </c>
      <c r="AW157" s="10">
        <v>206700</v>
      </c>
      <c r="AX157" s="10">
        <v>206700</v>
      </c>
      <c r="AY157" s="10">
        <v>206700</v>
      </c>
      <c r="AZ157" s="10">
        <v>206700</v>
      </c>
      <c r="BA157" s="10">
        <v>206700</v>
      </c>
      <c r="BB157" s="10">
        <v>206700</v>
      </c>
    </row>
    <row r="158" spans="1:54" ht="20.5" x14ac:dyDescent="0.25">
      <c r="A158" s="2"/>
      <c r="B158" s="20" t="s">
        <v>26</v>
      </c>
      <c r="C158" s="19" t="s">
        <v>71</v>
      </c>
      <c r="D158" s="32" t="s">
        <v>70</v>
      </c>
      <c r="E158" s="17">
        <v>400100003</v>
      </c>
      <c r="F158" s="16"/>
      <c r="G158" s="12">
        <v>-5111.1400000000003</v>
      </c>
      <c r="H158" s="12">
        <v>-5111.1400000000003</v>
      </c>
      <c r="I158" s="12">
        <v>0</v>
      </c>
      <c r="J158" s="12">
        <v>0</v>
      </c>
      <c r="K158" s="12">
        <v>-5111.1400000000003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3"/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1">
        <v>0</v>
      </c>
      <c r="AP158" s="10">
        <v>-5111.1400000000003</v>
      </c>
      <c r="AQ158" s="10">
        <v>-5111.1400000000003</v>
      </c>
      <c r="AR158" s="10">
        <v>0</v>
      </c>
      <c r="AS158" s="10">
        <v>0</v>
      </c>
      <c r="AT158" s="10">
        <v>0</v>
      </c>
      <c r="AU158" s="10">
        <v>0</v>
      </c>
      <c r="AV158" s="10">
        <v>0</v>
      </c>
      <c r="AW158" s="10">
        <v>0</v>
      </c>
      <c r="AX158" s="10">
        <v>0</v>
      </c>
      <c r="AY158" s="10">
        <v>0</v>
      </c>
      <c r="AZ158" s="10">
        <v>0</v>
      </c>
      <c r="BA158" s="10">
        <v>0</v>
      </c>
      <c r="BB158" s="10">
        <v>0</v>
      </c>
    </row>
    <row r="159" spans="1:54" ht="36.5" customHeight="1" x14ac:dyDescent="0.25">
      <c r="A159" s="2"/>
      <c r="B159" s="147" t="s">
        <v>69</v>
      </c>
      <c r="C159" s="147"/>
      <c r="D159" s="147"/>
      <c r="E159" s="147"/>
      <c r="F159" s="148"/>
      <c r="G159" s="28">
        <v>28786700</v>
      </c>
      <c r="H159" s="28">
        <v>3782160</v>
      </c>
      <c r="I159" s="28">
        <v>305800</v>
      </c>
      <c r="J159" s="7">
        <v>1769320</v>
      </c>
      <c r="K159" s="15">
        <v>5857280</v>
      </c>
      <c r="L159" s="28">
        <v>7141005</v>
      </c>
      <c r="M159" s="28">
        <v>5173161</v>
      </c>
      <c r="N159" s="7">
        <v>1468640</v>
      </c>
      <c r="O159" s="15">
        <v>13782806</v>
      </c>
      <c r="P159" s="28">
        <v>917050</v>
      </c>
      <c r="Q159" s="28">
        <v>916775</v>
      </c>
      <c r="R159" s="7">
        <v>2425464</v>
      </c>
      <c r="S159" s="15">
        <v>4259289</v>
      </c>
      <c r="T159" s="28">
        <v>918200</v>
      </c>
      <c r="U159" s="28">
        <v>2691700</v>
      </c>
      <c r="V159" s="7">
        <v>1277425</v>
      </c>
      <c r="W159" s="14">
        <v>4887325</v>
      </c>
      <c r="X159" s="12">
        <v>0</v>
      </c>
      <c r="Y159" s="13"/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1">
        <v>0</v>
      </c>
      <c r="AP159" s="10">
        <v>28786700</v>
      </c>
      <c r="AQ159" s="10">
        <v>3782160</v>
      </c>
      <c r="AR159" s="10">
        <v>305800</v>
      </c>
      <c r="AS159" s="10">
        <v>1769320</v>
      </c>
      <c r="AT159" s="10">
        <v>7141005</v>
      </c>
      <c r="AU159" s="10">
        <v>5173161</v>
      </c>
      <c r="AV159" s="10">
        <v>1468640</v>
      </c>
      <c r="AW159" s="10">
        <v>917050</v>
      </c>
      <c r="AX159" s="10">
        <v>916775</v>
      </c>
      <c r="AY159" s="10">
        <v>2425464</v>
      </c>
      <c r="AZ159" s="10">
        <v>918200</v>
      </c>
      <c r="BA159" s="10">
        <v>2691700</v>
      </c>
      <c r="BB159" s="10">
        <v>1277425</v>
      </c>
    </row>
    <row r="160" spans="1:54" ht="50.5" x14ac:dyDescent="0.25">
      <c r="A160" s="2"/>
      <c r="B160" s="20" t="s">
        <v>26</v>
      </c>
      <c r="C160" s="19" t="s">
        <v>56</v>
      </c>
      <c r="D160" s="32" t="s">
        <v>68</v>
      </c>
      <c r="E160" s="17">
        <v>300100000</v>
      </c>
      <c r="F160" s="16"/>
      <c r="G160" s="12">
        <v>6000000</v>
      </c>
      <c r="H160" s="12">
        <v>288180</v>
      </c>
      <c r="I160" s="12">
        <v>150000</v>
      </c>
      <c r="J160" s="12">
        <v>0</v>
      </c>
      <c r="K160" s="12">
        <v>438180</v>
      </c>
      <c r="L160" s="12">
        <v>179200</v>
      </c>
      <c r="M160" s="12">
        <v>0</v>
      </c>
      <c r="N160" s="12">
        <v>0</v>
      </c>
      <c r="O160" s="12">
        <v>179200</v>
      </c>
      <c r="P160" s="12">
        <v>160000</v>
      </c>
      <c r="Q160" s="12">
        <v>190000</v>
      </c>
      <c r="R160" s="12">
        <v>1716820</v>
      </c>
      <c r="S160" s="12">
        <v>2066820</v>
      </c>
      <c r="T160" s="12">
        <v>905000</v>
      </c>
      <c r="U160" s="12">
        <v>2000000</v>
      </c>
      <c r="V160" s="12">
        <v>410800</v>
      </c>
      <c r="W160" s="12">
        <v>3315800</v>
      </c>
      <c r="X160" s="12">
        <v>0</v>
      </c>
      <c r="Y160" s="13"/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1">
        <v>0</v>
      </c>
      <c r="AP160" s="10">
        <v>6000000</v>
      </c>
      <c r="AQ160" s="10">
        <v>288180</v>
      </c>
      <c r="AR160" s="10">
        <v>150000</v>
      </c>
      <c r="AS160" s="10">
        <v>0</v>
      </c>
      <c r="AT160" s="10">
        <v>179200</v>
      </c>
      <c r="AU160" s="10">
        <v>0</v>
      </c>
      <c r="AV160" s="10">
        <v>0</v>
      </c>
      <c r="AW160" s="10">
        <v>160000</v>
      </c>
      <c r="AX160" s="10">
        <v>190000</v>
      </c>
      <c r="AY160" s="10">
        <v>1716820</v>
      </c>
      <c r="AZ160" s="10">
        <v>905000</v>
      </c>
      <c r="BA160" s="10">
        <v>2000000</v>
      </c>
      <c r="BB160" s="10">
        <v>410800</v>
      </c>
    </row>
    <row r="161" spans="1:54" ht="50.5" x14ac:dyDescent="0.25">
      <c r="A161" s="2"/>
      <c r="B161" s="20" t="s">
        <v>26</v>
      </c>
      <c r="C161" s="19" t="s">
        <v>56</v>
      </c>
      <c r="D161" s="32" t="s">
        <v>67</v>
      </c>
      <c r="E161" s="17">
        <v>300100000</v>
      </c>
      <c r="F161" s="16"/>
      <c r="G161" s="12">
        <v>10500000</v>
      </c>
      <c r="H161" s="12">
        <v>2299000</v>
      </c>
      <c r="I161" s="12">
        <v>100000</v>
      </c>
      <c r="J161" s="12">
        <v>911450</v>
      </c>
      <c r="K161" s="12">
        <v>3310450</v>
      </c>
      <c r="L161" s="12">
        <v>1515000</v>
      </c>
      <c r="M161" s="12">
        <v>514380</v>
      </c>
      <c r="N161" s="12">
        <v>1457526</v>
      </c>
      <c r="O161" s="12">
        <v>3486906</v>
      </c>
      <c r="P161" s="12">
        <v>745000</v>
      </c>
      <c r="Q161" s="12">
        <v>716300</v>
      </c>
      <c r="R161" s="12">
        <v>696344</v>
      </c>
      <c r="S161" s="12">
        <v>2157644</v>
      </c>
      <c r="T161" s="12">
        <v>0</v>
      </c>
      <c r="U161" s="12">
        <v>685000</v>
      </c>
      <c r="V161" s="12">
        <v>860000</v>
      </c>
      <c r="W161" s="12">
        <v>1545000</v>
      </c>
      <c r="X161" s="12">
        <v>0</v>
      </c>
      <c r="Y161" s="13"/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1">
        <v>0</v>
      </c>
      <c r="AP161" s="10">
        <v>10500000</v>
      </c>
      <c r="AQ161" s="10">
        <v>2299000</v>
      </c>
      <c r="AR161" s="10">
        <v>100000</v>
      </c>
      <c r="AS161" s="10">
        <v>911450</v>
      </c>
      <c r="AT161" s="10">
        <v>1515000</v>
      </c>
      <c r="AU161" s="10">
        <v>514380</v>
      </c>
      <c r="AV161" s="10">
        <v>1457526</v>
      </c>
      <c r="AW161" s="10">
        <v>745000</v>
      </c>
      <c r="AX161" s="10">
        <v>716300</v>
      </c>
      <c r="AY161" s="10">
        <v>696344</v>
      </c>
      <c r="AZ161" s="10">
        <v>0</v>
      </c>
      <c r="BA161" s="10">
        <v>685000</v>
      </c>
      <c r="BB161" s="10">
        <v>860000</v>
      </c>
    </row>
    <row r="162" spans="1:54" ht="50.5" x14ac:dyDescent="0.25">
      <c r="A162" s="2"/>
      <c r="B162" s="20" t="s">
        <v>26</v>
      </c>
      <c r="C162" s="19" t="s">
        <v>56</v>
      </c>
      <c r="D162" s="32" t="s">
        <v>66</v>
      </c>
      <c r="E162" s="17">
        <v>300100000</v>
      </c>
      <c r="F162" s="16"/>
      <c r="G162" s="12">
        <v>228700</v>
      </c>
      <c r="H162" s="12">
        <v>135700</v>
      </c>
      <c r="I162" s="12">
        <v>5000</v>
      </c>
      <c r="J162" s="12">
        <v>0</v>
      </c>
      <c r="K162" s="12">
        <v>140700</v>
      </c>
      <c r="L162" s="12">
        <v>81000</v>
      </c>
      <c r="M162" s="12">
        <v>836</v>
      </c>
      <c r="N162" s="12">
        <v>5114</v>
      </c>
      <c r="O162" s="12">
        <v>86950</v>
      </c>
      <c r="P162" s="12">
        <v>1050</v>
      </c>
      <c r="Q162" s="12">
        <v>0</v>
      </c>
      <c r="R162" s="12">
        <v>0</v>
      </c>
      <c r="S162" s="12">
        <v>1050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3"/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1">
        <v>0</v>
      </c>
      <c r="AP162" s="10">
        <v>228700</v>
      </c>
      <c r="AQ162" s="10">
        <v>135700</v>
      </c>
      <c r="AR162" s="10">
        <v>5000</v>
      </c>
      <c r="AS162" s="10">
        <v>0</v>
      </c>
      <c r="AT162" s="10">
        <v>81000</v>
      </c>
      <c r="AU162" s="10">
        <v>836</v>
      </c>
      <c r="AV162" s="10">
        <v>5114</v>
      </c>
      <c r="AW162" s="10">
        <v>1050</v>
      </c>
      <c r="AX162" s="10">
        <v>0</v>
      </c>
      <c r="AY162" s="10">
        <v>0</v>
      </c>
      <c r="AZ162" s="10">
        <v>0</v>
      </c>
      <c r="BA162" s="10">
        <v>0</v>
      </c>
      <c r="BB162" s="10">
        <v>0</v>
      </c>
    </row>
    <row r="163" spans="1:54" ht="50.5" x14ac:dyDescent="0.25">
      <c r="A163" s="2"/>
      <c r="B163" s="20" t="s">
        <v>26</v>
      </c>
      <c r="C163" s="19" t="s">
        <v>56</v>
      </c>
      <c r="D163" s="32" t="s">
        <v>65</v>
      </c>
      <c r="E163" s="17">
        <v>300100000</v>
      </c>
      <c r="F163" s="16"/>
      <c r="G163" s="12">
        <v>650000</v>
      </c>
      <c r="H163" s="12">
        <v>391200</v>
      </c>
      <c r="I163" s="12">
        <v>10000</v>
      </c>
      <c r="J163" s="12">
        <v>15000</v>
      </c>
      <c r="K163" s="12">
        <v>416200</v>
      </c>
      <c r="L163" s="12">
        <v>233800</v>
      </c>
      <c r="M163" s="12">
        <v>0</v>
      </c>
      <c r="N163" s="12">
        <v>0</v>
      </c>
      <c r="O163" s="12">
        <v>233800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3"/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1">
        <v>0</v>
      </c>
      <c r="AP163" s="10">
        <v>650000</v>
      </c>
      <c r="AQ163" s="10">
        <v>391200</v>
      </c>
      <c r="AR163" s="10">
        <v>10000</v>
      </c>
      <c r="AS163" s="10">
        <v>15000</v>
      </c>
      <c r="AT163" s="10">
        <v>233800</v>
      </c>
      <c r="AU163" s="10">
        <v>0</v>
      </c>
      <c r="AV163" s="10">
        <v>0</v>
      </c>
      <c r="AW163" s="10">
        <v>0</v>
      </c>
      <c r="AX163" s="10">
        <v>0</v>
      </c>
      <c r="AY163" s="10">
        <v>0</v>
      </c>
      <c r="AZ163" s="10">
        <v>0</v>
      </c>
      <c r="BA163" s="10">
        <v>0</v>
      </c>
      <c r="BB163" s="10">
        <v>0</v>
      </c>
    </row>
    <row r="164" spans="1:54" ht="50.5" x14ac:dyDescent="0.25">
      <c r="A164" s="2"/>
      <c r="B164" s="20" t="s">
        <v>26</v>
      </c>
      <c r="C164" s="19" t="s">
        <v>56</v>
      </c>
      <c r="D164" s="32" t="s">
        <v>64</v>
      </c>
      <c r="E164" s="17">
        <v>300100000</v>
      </c>
      <c r="F164" s="16"/>
      <c r="G164" s="12">
        <v>800000</v>
      </c>
      <c r="H164" s="12">
        <v>279300</v>
      </c>
      <c r="I164" s="12">
        <v>24300</v>
      </c>
      <c r="J164" s="12">
        <v>18000</v>
      </c>
      <c r="K164" s="12">
        <v>321600</v>
      </c>
      <c r="L164" s="12">
        <v>424600</v>
      </c>
      <c r="M164" s="12">
        <v>53800</v>
      </c>
      <c r="N164" s="12">
        <v>0</v>
      </c>
      <c r="O164" s="12">
        <v>478400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3"/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1">
        <v>0</v>
      </c>
      <c r="AP164" s="10">
        <v>800000</v>
      </c>
      <c r="AQ164" s="10">
        <v>279300</v>
      </c>
      <c r="AR164" s="10">
        <v>24300</v>
      </c>
      <c r="AS164" s="10">
        <v>18000</v>
      </c>
      <c r="AT164" s="10">
        <v>424600</v>
      </c>
      <c r="AU164" s="10">
        <v>53800</v>
      </c>
      <c r="AV164" s="10">
        <v>0</v>
      </c>
      <c r="AW164" s="10">
        <v>0</v>
      </c>
      <c r="AX164" s="10">
        <v>0</v>
      </c>
      <c r="AY164" s="10">
        <v>0</v>
      </c>
      <c r="AZ164" s="10">
        <v>0</v>
      </c>
      <c r="BA164" s="10">
        <v>0</v>
      </c>
      <c r="BB164" s="10">
        <v>0</v>
      </c>
    </row>
    <row r="165" spans="1:54" ht="50.5" x14ac:dyDescent="0.25">
      <c r="A165" s="2"/>
      <c r="B165" s="20" t="s">
        <v>26</v>
      </c>
      <c r="C165" s="19" t="s">
        <v>56</v>
      </c>
      <c r="D165" s="32" t="s">
        <v>63</v>
      </c>
      <c r="E165" s="17">
        <v>300100000</v>
      </c>
      <c r="F165" s="16"/>
      <c r="G165" s="12">
        <v>1027000</v>
      </c>
      <c r="H165" s="12">
        <v>281680</v>
      </c>
      <c r="I165" s="12">
        <v>13000</v>
      </c>
      <c r="J165" s="12">
        <v>70000</v>
      </c>
      <c r="K165" s="12">
        <v>364680</v>
      </c>
      <c r="L165" s="12">
        <v>550275</v>
      </c>
      <c r="M165" s="12">
        <v>112045</v>
      </c>
      <c r="N165" s="12">
        <v>0</v>
      </c>
      <c r="O165" s="12">
        <v>662320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3"/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1">
        <v>0</v>
      </c>
      <c r="AP165" s="10">
        <v>1027000</v>
      </c>
      <c r="AQ165" s="10">
        <v>281680</v>
      </c>
      <c r="AR165" s="10">
        <v>13000</v>
      </c>
      <c r="AS165" s="10">
        <v>70000</v>
      </c>
      <c r="AT165" s="10">
        <v>550275</v>
      </c>
      <c r="AU165" s="10">
        <v>112045</v>
      </c>
      <c r="AV165" s="10">
        <v>0</v>
      </c>
      <c r="AW165" s="10">
        <v>0</v>
      </c>
      <c r="AX165" s="10">
        <v>0</v>
      </c>
      <c r="AY165" s="10">
        <v>0</v>
      </c>
      <c r="AZ165" s="10">
        <v>0</v>
      </c>
      <c r="BA165" s="10">
        <v>0</v>
      </c>
      <c r="BB165" s="10">
        <v>0</v>
      </c>
    </row>
    <row r="166" spans="1:54" ht="50.5" x14ac:dyDescent="0.25">
      <c r="A166" s="2"/>
      <c r="B166" s="20" t="s">
        <v>26</v>
      </c>
      <c r="C166" s="19" t="s">
        <v>56</v>
      </c>
      <c r="D166" s="32" t="s">
        <v>62</v>
      </c>
      <c r="E166" s="17">
        <v>300100000</v>
      </c>
      <c r="F166" s="16"/>
      <c r="G166" s="12">
        <v>317000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317000</v>
      </c>
      <c r="N166" s="12">
        <v>0</v>
      </c>
      <c r="O166" s="12">
        <v>317000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3"/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1">
        <v>0</v>
      </c>
      <c r="AP166" s="10">
        <v>317000</v>
      </c>
      <c r="AQ166" s="10">
        <v>0</v>
      </c>
      <c r="AR166" s="10">
        <v>0</v>
      </c>
      <c r="AS166" s="10">
        <v>0</v>
      </c>
      <c r="AT166" s="10">
        <v>0</v>
      </c>
      <c r="AU166" s="10">
        <v>317000</v>
      </c>
      <c r="AV166" s="10">
        <v>0</v>
      </c>
      <c r="AW166" s="10">
        <v>0</v>
      </c>
      <c r="AX166" s="10">
        <v>0</v>
      </c>
      <c r="AY166" s="10">
        <v>0</v>
      </c>
      <c r="AZ166" s="10">
        <v>0</v>
      </c>
      <c r="BA166" s="10">
        <v>0</v>
      </c>
      <c r="BB166" s="10">
        <v>0</v>
      </c>
    </row>
    <row r="167" spans="1:54" ht="50.5" x14ac:dyDescent="0.25">
      <c r="A167" s="2"/>
      <c r="B167" s="20" t="s">
        <v>26</v>
      </c>
      <c r="C167" s="19" t="s">
        <v>56</v>
      </c>
      <c r="D167" s="32" t="s">
        <v>61</v>
      </c>
      <c r="E167" s="17">
        <v>300100000</v>
      </c>
      <c r="F167" s="16"/>
      <c r="G167" s="12">
        <v>6428000</v>
      </c>
      <c r="H167" s="12">
        <v>107100</v>
      </c>
      <c r="I167" s="12">
        <v>0</v>
      </c>
      <c r="J167" s="12">
        <v>748870</v>
      </c>
      <c r="K167" s="12">
        <v>855970</v>
      </c>
      <c r="L167" s="12">
        <v>4144030</v>
      </c>
      <c r="M167" s="12">
        <v>1428000</v>
      </c>
      <c r="N167" s="12">
        <v>0</v>
      </c>
      <c r="O167" s="12">
        <v>5572030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3"/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1">
        <v>0</v>
      </c>
      <c r="AP167" s="10">
        <v>6428000</v>
      </c>
      <c r="AQ167" s="10">
        <v>107100</v>
      </c>
      <c r="AR167" s="10">
        <v>0</v>
      </c>
      <c r="AS167" s="10">
        <v>748870</v>
      </c>
      <c r="AT167" s="10">
        <v>4144030</v>
      </c>
      <c r="AU167" s="10">
        <v>1428000</v>
      </c>
      <c r="AV167" s="10">
        <v>0</v>
      </c>
      <c r="AW167" s="10">
        <v>0</v>
      </c>
      <c r="AX167" s="10">
        <v>0</v>
      </c>
      <c r="AY167" s="10">
        <v>0</v>
      </c>
      <c r="AZ167" s="10">
        <v>0</v>
      </c>
      <c r="BA167" s="10">
        <v>0</v>
      </c>
      <c r="BB167" s="10">
        <v>0</v>
      </c>
    </row>
    <row r="168" spans="1:54" ht="50.5" x14ac:dyDescent="0.25">
      <c r="A168" s="2"/>
      <c r="B168" s="20" t="s">
        <v>26</v>
      </c>
      <c r="C168" s="19" t="s">
        <v>56</v>
      </c>
      <c r="D168" s="32" t="s">
        <v>60</v>
      </c>
      <c r="E168" s="17">
        <v>300100000</v>
      </c>
      <c r="F168" s="16"/>
      <c r="G168" s="12">
        <v>2070000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2070000</v>
      </c>
      <c r="N168" s="12">
        <v>0</v>
      </c>
      <c r="O168" s="12">
        <v>2070000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3"/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1">
        <v>0</v>
      </c>
      <c r="AP168" s="10">
        <v>2070000</v>
      </c>
      <c r="AQ168" s="10">
        <v>0</v>
      </c>
      <c r="AR168" s="10">
        <v>0</v>
      </c>
      <c r="AS168" s="10">
        <v>0</v>
      </c>
      <c r="AT168" s="10">
        <v>0</v>
      </c>
      <c r="AU168" s="10">
        <v>2070000</v>
      </c>
      <c r="AV168" s="10">
        <v>0</v>
      </c>
      <c r="AW168" s="10">
        <v>0</v>
      </c>
      <c r="AX168" s="10">
        <v>0</v>
      </c>
      <c r="AY168" s="10">
        <v>0</v>
      </c>
      <c r="AZ168" s="10">
        <v>0</v>
      </c>
      <c r="BA168" s="10">
        <v>0</v>
      </c>
      <c r="BB168" s="10">
        <v>0</v>
      </c>
    </row>
    <row r="169" spans="1:54" ht="50.5" x14ac:dyDescent="0.25">
      <c r="A169" s="2"/>
      <c r="B169" s="20" t="s">
        <v>26</v>
      </c>
      <c r="C169" s="19" t="s">
        <v>56</v>
      </c>
      <c r="D169" s="32" t="s">
        <v>59</v>
      </c>
      <c r="E169" s="17">
        <v>300100000</v>
      </c>
      <c r="F169" s="16"/>
      <c r="G169" s="12">
        <v>50000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50000</v>
      </c>
      <c r="N169" s="12">
        <v>0</v>
      </c>
      <c r="O169" s="12">
        <v>50000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3"/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1">
        <v>0</v>
      </c>
      <c r="AP169" s="10">
        <v>50000</v>
      </c>
      <c r="AQ169" s="10">
        <v>0</v>
      </c>
      <c r="AR169" s="10">
        <v>0</v>
      </c>
      <c r="AS169" s="10">
        <v>0</v>
      </c>
      <c r="AT169" s="10">
        <v>0</v>
      </c>
      <c r="AU169" s="10">
        <v>50000</v>
      </c>
      <c r="AV169" s="10">
        <v>0</v>
      </c>
      <c r="AW169" s="10">
        <v>0</v>
      </c>
      <c r="AX169" s="10">
        <v>0</v>
      </c>
      <c r="AY169" s="10">
        <v>0</v>
      </c>
      <c r="AZ169" s="10">
        <v>0</v>
      </c>
      <c r="BA169" s="10">
        <v>0</v>
      </c>
      <c r="BB169" s="10">
        <v>0</v>
      </c>
    </row>
    <row r="170" spans="1:54" ht="50.5" x14ac:dyDescent="0.25">
      <c r="A170" s="2"/>
      <c r="B170" s="20" t="s">
        <v>26</v>
      </c>
      <c r="C170" s="19" t="s">
        <v>56</v>
      </c>
      <c r="D170" s="32" t="s">
        <v>58</v>
      </c>
      <c r="E170" s="17">
        <v>300100000</v>
      </c>
      <c r="F170" s="16"/>
      <c r="G170" s="12">
        <v>100000</v>
      </c>
      <c r="H170" s="12">
        <v>0</v>
      </c>
      <c r="I170" s="12">
        <v>3500</v>
      </c>
      <c r="J170" s="12">
        <v>6000</v>
      </c>
      <c r="K170" s="12">
        <v>9500</v>
      </c>
      <c r="L170" s="12">
        <v>13100</v>
      </c>
      <c r="M170" s="12">
        <v>11100</v>
      </c>
      <c r="N170" s="12">
        <v>6000</v>
      </c>
      <c r="O170" s="12">
        <v>30200</v>
      </c>
      <c r="P170" s="12">
        <v>11000</v>
      </c>
      <c r="Q170" s="12">
        <v>10475</v>
      </c>
      <c r="R170" s="12">
        <v>12300</v>
      </c>
      <c r="S170" s="12">
        <v>33775</v>
      </c>
      <c r="T170" s="12">
        <v>13200</v>
      </c>
      <c r="U170" s="12">
        <v>6700</v>
      </c>
      <c r="V170" s="12">
        <v>6625</v>
      </c>
      <c r="W170" s="12">
        <v>26525</v>
      </c>
      <c r="X170" s="12">
        <v>0</v>
      </c>
      <c r="Y170" s="13"/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1">
        <v>0</v>
      </c>
      <c r="AP170" s="10">
        <v>100000</v>
      </c>
      <c r="AQ170" s="10">
        <v>0</v>
      </c>
      <c r="AR170" s="10">
        <v>3500</v>
      </c>
      <c r="AS170" s="10">
        <v>6000</v>
      </c>
      <c r="AT170" s="10">
        <v>13100</v>
      </c>
      <c r="AU170" s="10">
        <v>11100</v>
      </c>
      <c r="AV170" s="10">
        <v>6000</v>
      </c>
      <c r="AW170" s="10">
        <v>11000</v>
      </c>
      <c r="AX170" s="10">
        <v>10475</v>
      </c>
      <c r="AY170" s="10">
        <v>12300</v>
      </c>
      <c r="AZ170" s="10">
        <v>13200</v>
      </c>
      <c r="BA170" s="10">
        <v>6700</v>
      </c>
      <c r="BB170" s="10">
        <v>6625</v>
      </c>
    </row>
    <row r="171" spans="1:54" ht="50.5" x14ac:dyDescent="0.25">
      <c r="A171" s="2"/>
      <c r="B171" s="20" t="s">
        <v>26</v>
      </c>
      <c r="C171" s="19" t="s">
        <v>56</v>
      </c>
      <c r="D171" s="32" t="s">
        <v>57</v>
      </c>
      <c r="E171" s="17">
        <v>300100000</v>
      </c>
      <c r="F171" s="16"/>
      <c r="G171" s="12">
        <v>616000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616000</v>
      </c>
      <c r="N171" s="12">
        <v>0</v>
      </c>
      <c r="O171" s="12">
        <v>616000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3"/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1">
        <v>0</v>
      </c>
      <c r="AP171" s="10">
        <v>616000</v>
      </c>
      <c r="AQ171" s="10">
        <v>0</v>
      </c>
      <c r="AR171" s="10">
        <v>0</v>
      </c>
      <c r="AS171" s="10">
        <v>0</v>
      </c>
      <c r="AT171" s="10">
        <v>0</v>
      </c>
      <c r="AU171" s="10">
        <v>616000</v>
      </c>
      <c r="AV171" s="10">
        <v>0</v>
      </c>
      <c r="AW171" s="10">
        <v>0</v>
      </c>
      <c r="AX171" s="10">
        <v>0</v>
      </c>
      <c r="AY171" s="10">
        <v>0</v>
      </c>
      <c r="AZ171" s="10">
        <v>0</v>
      </c>
      <c r="BA171" s="10">
        <v>0</v>
      </c>
      <c r="BB171" s="10">
        <v>0</v>
      </c>
    </row>
    <row r="172" spans="1:54" ht="18.5" customHeight="1" x14ac:dyDescent="0.25">
      <c r="A172" s="2"/>
      <c r="B172" s="147" t="s">
        <v>19</v>
      </c>
      <c r="C172" s="147"/>
      <c r="D172" s="147"/>
      <c r="E172" s="147"/>
      <c r="F172" s="148"/>
      <c r="G172" s="28">
        <v>1194370156.01</v>
      </c>
      <c r="H172" s="28">
        <v>52842591.240000002</v>
      </c>
      <c r="I172" s="28">
        <v>171553775</v>
      </c>
      <c r="J172" s="7">
        <v>52321274.600000001</v>
      </c>
      <c r="K172" s="15">
        <v>276717640.83999997</v>
      </c>
      <c r="L172" s="28">
        <v>184787586.78999999</v>
      </c>
      <c r="M172" s="28">
        <v>91965865.560000002</v>
      </c>
      <c r="N172" s="7">
        <v>233958281.31</v>
      </c>
      <c r="O172" s="15">
        <v>510711733.66000003</v>
      </c>
      <c r="P172" s="28">
        <v>40272400</v>
      </c>
      <c r="Q172" s="28">
        <v>56074984</v>
      </c>
      <c r="R172" s="7">
        <v>95899692</v>
      </c>
      <c r="S172" s="15">
        <v>192247076</v>
      </c>
      <c r="T172" s="28">
        <v>95741764</v>
      </c>
      <c r="U172" s="28">
        <v>92883550</v>
      </c>
      <c r="V172" s="7">
        <v>26068391.510000002</v>
      </c>
      <c r="W172" s="14">
        <v>214693705.50999999</v>
      </c>
      <c r="X172" s="12">
        <v>0</v>
      </c>
      <c r="Y172" s="13"/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1">
        <v>0</v>
      </c>
      <c r="AP172" s="10">
        <v>1194370156.01</v>
      </c>
      <c r="AQ172" s="10">
        <v>52842591.240000002</v>
      </c>
      <c r="AR172" s="10">
        <v>171553775</v>
      </c>
      <c r="AS172" s="10">
        <v>52321274.600000001</v>
      </c>
      <c r="AT172" s="10">
        <v>184787586.78999999</v>
      </c>
      <c r="AU172" s="10">
        <v>91965865.560000002</v>
      </c>
      <c r="AV172" s="10">
        <v>233958281.31</v>
      </c>
      <c r="AW172" s="10">
        <v>40272400</v>
      </c>
      <c r="AX172" s="10">
        <v>56074984</v>
      </c>
      <c r="AY172" s="10">
        <v>95899692</v>
      </c>
      <c r="AZ172" s="10">
        <v>95741764</v>
      </c>
      <c r="BA172" s="10">
        <v>92883550</v>
      </c>
      <c r="BB172" s="10">
        <v>26068391.510000002</v>
      </c>
    </row>
    <row r="173" spans="1:54" x14ac:dyDescent="0.25">
      <c r="A173" s="2"/>
      <c r="B173" s="20" t="s">
        <v>26</v>
      </c>
      <c r="C173" s="19" t="s">
        <v>7</v>
      </c>
      <c r="D173" s="32" t="s">
        <v>55</v>
      </c>
      <c r="E173" s="17">
        <v>300100000</v>
      </c>
      <c r="F173" s="16"/>
      <c r="G173" s="12">
        <v>1616000</v>
      </c>
      <c r="H173" s="12">
        <v>116620.04</v>
      </c>
      <c r="I173" s="12">
        <v>135000</v>
      </c>
      <c r="J173" s="12">
        <v>109899.6</v>
      </c>
      <c r="K173" s="12">
        <v>361519.64</v>
      </c>
      <c r="L173" s="12">
        <v>110886.79</v>
      </c>
      <c r="M173" s="12">
        <v>120529.19</v>
      </c>
      <c r="N173" s="12">
        <v>105597.36</v>
      </c>
      <c r="O173" s="12">
        <v>337013.34</v>
      </c>
      <c r="P173" s="12">
        <v>135000</v>
      </c>
      <c r="Q173" s="12">
        <v>135000</v>
      </c>
      <c r="R173" s="12">
        <v>135000</v>
      </c>
      <c r="S173" s="12">
        <v>405000</v>
      </c>
      <c r="T173" s="12">
        <v>135000</v>
      </c>
      <c r="U173" s="12">
        <v>135000</v>
      </c>
      <c r="V173" s="12">
        <v>242467.02</v>
      </c>
      <c r="W173" s="12">
        <v>512467.02</v>
      </c>
      <c r="X173" s="12">
        <v>0</v>
      </c>
      <c r="Y173" s="13"/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1">
        <v>0</v>
      </c>
      <c r="AP173" s="10">
        <v>1616000</v>
      </c>
      <c r="AQ173" s="10">
        <v>116620.04</v>
      </c>
      <c r="AR173" s="10">
        <v>135000</v>
      </c>
      <c r="AS173" s="10">
        <v>109899.6</v>
      </c>
      <c r="AT173" s="10">
        <v>110886.79</v>
      </c>
      <c r="AU173" s="10">
        <v>120529.19</v>
      </c>
      <c r="AV173" s="10">
        <v>105597.36</v>
      </c>
      <c r="AW173" s="10">
        <v>135000</v>
      </c>
      <c r="AX173" s="10">
        <v>135000</v>
      </c>
      <c r="AY173" s="10">
        <v>135000</v>
      </c>
      <c r="AZ173" s="10">
        <v>135000</v>
      </c>
      <c r="BA173" s="10">
        <v>135000</v>
      </c>
      <c r="BB173" s="10">
        <v>242467.02</v>
      </c>
    </row>
    <row r="174" spans="1:54" x14ac:dyDescent="0.25">
      <c r="A174" s="2"/>
      <c r="B174" s="20" t="s">
        <v>26</v>
      </c>
      <c r="C174" s="19" t="s">
        <v>7</v>
      </c>
      <c r="D174" s="32" t="s">
        <v>18</v>
      </c>
      <c r="E174" s="17">
        <v>121003025</v>
      </c>
      <c r="F174" s="16"/>
      <c r="G174" s="12">
        <v>160000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160000</v>
      </c>
      <c r="N174" s="12">
        <v>0</v>
      </c>
      <c r="O174" s="12">
        <v>160000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3"/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1">
        <v>0</v>
      </c>
      <c r="AP174" s="10">
        <v>160000</v>
      </c>
      <c r="AQ174" s="10">
        <v>0</v>
      </c>
      <c r="AR174" s="10">
        <v>0</v>
      </c>
      <c r="AS174" s="10">
        <v>0</v>
      </c>
      <c r="AT174" s="10">
        <v>0</v>
      </c>
      <c r="AU174" s="10">
        <v>160000</v>
      </c>
      <c r="AV174" s="10">
        <v>0</v>
      </c>
      <c r="AW174" s="10">
        <v>0</v>
      </c>
      <c r="AX174" s="10">
        <v>0</v>
      </c>
      <c r="AY174" s="10">
        <v>0</v>
      </c>
      <c r="AZ174" s="10">
        <v>0</v>
      </c>
      <c r="BA174" s="10">
        <v>0</v>
      </c>
      <c r="BB174" s="10">
        <v>0</v>
      </c>
    </row>
    <row r="175" spans="1:54" x14ac:dyDescent="0.25">
      <c r="A175" s="2"/>
      <c r="B175" s="20" t="s">
        <v>26</v>
      </c>
      <c r="C175" s="19" t="s">
        <v>7</v>
      </c>
      <c r="D175" s="32" t="s">
        <v>18</v>
      </c>
      <c r="E175" s="17">
        <v>121003026</v>
      </c>
      <c r="F175" s="16"/>
      <c r="G175" s="12">
        <v>429.15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429.15</v>
      </c>
      <c r="N175" s="12">
        <v>0</v>
      </c>
      <c r="O175" s="12">
        <v>429.15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3"/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1">
        <v>0</v>
      </c>
      <c r="AP175" s="10">
        <v>429.15</v>
      </c>
      <c r="AQ175" s="10">
        <v>0</v>
      </c>
      <c r="AR175" s="10">
        <v>0</v>
      </c>
      <c r="AS175" s="10">
        <v>0</v>
      </c>
      <c r="AT175" s="10">
        <v>0</v>
      </c>
      <c r="AU175" s="10">
        <v>429.15</v>
      </c>
      <c r="AV175" s="10">
        <v>0</v>
      </c>
      <c r="AW175" s="10">
        <v>0</v>
      </c>
      <c r="AX175" s="10">
        <v>0</v>
      </c>
      <c r="AY175" s="10">
        <v>0</v>
      </c>
      <c r="AZ175" s="10">
        <v>0</v>
      </c>
      <c r="BA175" s="10">
        <v>0</v>
      </c>
      <c r="BB175" s="10">
        <v>0</v>
      </c>
    </row>
    <row r="176" spans="1:54" x14ac:dyDescent="0.25">
      <c r="A176" s="2"/>
      <c r="B176" s="20" t="s">
        <v>26</v>
      </c>
      <c r="C176" s="19" t="s">
        <v>7</v>
      </c>
      <c r="D176" s="32" t="s">
        <v>18</v>
      </c>
      <c r="E176" s="17">
        <v>122003009</v>
      </c>
      <c r="F176" s="16"/>
      <c r="G176" s="12">
        <v>7189.76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7189.76</v>
      </c>
      <c r="N176" s="12">
        <v>0</v>
      </c>
      <c r="O176" s="12">
        <v>7189.76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3"/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1">
        <v>0</v>
      </c>
      <c r="AP176" s="10">
        <v>7189.76</v>
      </c>
      <c r="AQ176" s="10">
        <v>0</v>
      </c>
      <c r="AR176" s="10">
        <v>0</v>
      </c>
      <c r="AS176" s="10">
        <v>0</v>
      </c>
      <c r="AT176" s="10">
        <v>0</v>
      </c>
      <c r="AU176" s="10">
        <v>7189.76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</row>
    <row r="177" spans="1:54" x14ac:dyDescent="0.25">
      <c r="A177" s="2"/>
      <c r="B177" s="20" t="s">
        <v>26</v>
      </c>
      <c r="C177" s="19" t="s">
        <v>7</v>
      </c>
      <c r="D177" s="32" t="s">
        <v>54</v>
      </c>
      <c r="E177" s="17">
        <v>300100000</v>
      </c>
      <c r="F177" s="16"/>
      <c r="G177" s="12">
        <v>125643.18</v>
      </c>
      <c r="H177" s="12">
        <v>5708.37</v>
      </c>
      <c r="I177" s="12">
        <v>14000</v>
      </c>
      <c r="J177" s="12">
        <v>0</v>
      </c>
      <c r="K177" s="12">
        <v>19708.37</v>
      </c>
      <c r="L177" s="12">
        <v>0</v>
      </c>
      <c r="M177" s="12">
        <v>7576.37</v>
      </c>
      <c r="N177" s="12">
        <v>7983.95</v>
      </c>
      <c r="O177" s="12">
        <v>15560.32</v>
      </c>
      <c r="P177" s="12">
        <v>0</v>
      </c>
      <c r="Q177" s="12">
        <v>0</v>
      </c>
      <c r="R177" s="12">
        <v>14000</v>
      </c>
      <c r="S177" s="12">
        <v>14000</v>
      </c>
      <c r="T177" s="12">
        <v>14000</v>
      </c>
      <c r="U177" s="12">
        <v>14000</v>
      </c>
      <c r="V177" s="12">
        <v>48374.49</v>
      </c>
      <c r="W177" s="12">
        <v>76374.490000000005</v>
      </c>
      <c r="X177" s="12">
        <v>0</v>
      </c>
      <c r="Y177" s="13"/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1">
        <v>0</v>
      </c>
      <c r="AP177" s="10">
        <v>125643.18</v>
      </c>
      <c r="AQ177" s="10">
        <v>5708.37</v>
      </c>
      <c r="AR177" s="10">
        <v>14000</v>
      </c>
      <c r="AS177" s="10">
        <v>0</v>
      </c>
      <c r="AT177" s="10">
        <v>0</v>
      </c>
      <c r="AU177" s="10">
        <v>7576.37</v>
      </c>
      <c r="AV177" s="10">
        <v>7983.95</v>
      </c>
      <c r="AW177" s="10">
        <v>0</v>
      </c>
      <c r="AX177" s="10">
        <v>0</v>
      </c>
      <c r="AY177" s="10">
        <v>14000</v>
      </c>
      <c r="AZ177" s="10">
        <v>14000</v>
      </c>
      <c r="BA177" s="10">
        <v>14000</v>
      </c>
      <c r="BB177" s="10">
        <v>48374.49</v>
      </c>
    </row>
    <row r="178" spans="1:54" x14ac:dyDescent="0.25">
      <c r="A178" s="2"/>
      <c r="B178" s="20" t="s">
        <v>26</v>
      </c>
      <c r="C178" s="19" t="s">
        <v>7</v>
      </c>
      <c r="D178" s="32" t="s">
        <v>53</v>
      </c>
      <c r="E178" s="17">
        <v>300100000</v>
      </c>
      <c r="F178" s="16"/>
      <c r="G178" s="12">
        <v>2000</v>
      </c>
      <c r="H178" s="12">
        <v>0</v>
      </c>
      <c r="I178" s="12">
        <v>0</v>
      </c>
      <c r="J178" s="12">
        <v>0</v>
      </c>
      <c r="K178" s="12">
        <v>0</v>
      </c>
      <c r="L178" s="12">
        <v>2000</v>
      </c>
      <c r="M178" s="12">
        <v>0</v>
      </c>
      <c r="N178" s="12">
        <v>0</v>
      </c>
      <c r="O178" s="12">
        <v>2000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3"/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1">
        <v>0</v>
      </c>
      <c r="AP178" s="10">
        <v>2000</v>
      </c>
      <c r="AQ178" s="10">
        <v>0</v>
      </c>
      <c r="AR178" s="10">
        <v>0</v>
      </c>
      <c r="AS178" s="10">
        <v>0</v>
      </c>
      <c r="AT178" s="10">
        <v>2000</v>
      </c>
      <c r="AU178" s="10">
        <v>0</v>
      </c>
      <c r="AV178" s="10">
        <v>0</v>
      </c>
      <c r="AW178" s="10">
        <v>0</v>
      </c>
      <c r="AX178" s="10">
        <v>0</v>
      </c>
      <c r="AY178" s="10">
        <v>0</v>
      </c>
      <c r="AZ178" s="10">
        <v>0</v>
      </c>
      <c r="BA178" s="10">
        <v>0</v>
      </c>
      <c r="BB178" s="10">
        <v>0</v>
      </c>
    </row>
    <row r="179" spans="1:54" x14ac:dyDescent="0.25">
      <c r="A179" s="2"/>
      <c r="B179" s="20" t="s">
        <v>26</v>
      </c>
      <c r="C179" s="19" t="s">
        <v>7</v>
      </c>
      <c r="D179" s="32" t="s">
        <v>17</v>
      </c>
      <c r="E179" s="17">
        <v>123002390</v>
      </c>
      <c r="F179" s="16"/>
      <c r="G179" s="12">
        <v>164400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164400</v>
      </c>
      <c r="R179" s="12">
        <v>0</v>
      </c>
      <c r="S179" s="12">
        <v>164400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3"/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1">
        <v>0</v>
      </c>
      <c r="AP179" s="10">
        <v>164400</v>
      </c>
      <c r="AQ179" s="10">
        <v>0</v>
      </c>
      <c r="AR179" s="10">
        <v>0</v>
      </c>
      <c r="AS179" s="10">
        <v>0</v>
      </c>
      <c r="AT179" s="10">
        <v>0</v>
      </c>
      <c r="AU179" s="10">
        <v>0</v>
      </c>
      <c r="AV179" s="10">
        <v>0</v>
      </c>
      <c r="AW179" s="10">
        <v>0</v>
      </c>
      <c r="AX179" s="10">
        <v>164400</v>
      </c>
      <c r="AY179" s="10">
        <v>0</v>
      </c>
      <c r="AZ179" s="10">
        <v>0</v>
      </c>
      <c r="BA179" s="10">
        <v>0</v>
      </c>
      <c r="BB179" s="10">
        <v>0</v>
      </c>
    </row>
    <row r="180" spans="1:54" x14ac:dyDescent="0.25">
      <c r="A180" s="2"/>
      <c r="B180" s="20" t="s">
        <v>26</v>
      </c>
      <c r="C180" s="19" t="s">
        <v>7</v>
      </c>
      <c r="D180" s="32" t="s">
        <v>15</v>
      </c>
      <c r="E180" s="17"/>
      <c r="F180" s="16"/>
      <c r="G180" s="12">
        <v>562500</v>
      </c>
      <c r="H180" s="12">
        <v>0</v>
      </c>
      <c r="I180" s="12">
        <v>0</v>
      </c>
      <c r="J180" s="12">
        <v>0</v>
      </c>
      <c r="K180" s="12">
        <v>0</v>
      </c>
      <c r="L180" s="12">
        <v>562500</v>
      </c>
      <c r="M180" s="12">
        <v>0</v>
      </c>
      <c r="N180" s="12">
        <v>0</v>
      </c>
      <c r="O180" s="12">
        <v>562500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3"/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1">
        <v>0</v>
      </c>
      <c r="AP180" s="10">
        <v>562500</v>
      </c>
      <c r="AQ180" s="10">
        <v>0</v>
      </c>
      <c r="AR180" s="10">
        <v>0</v>
      </c>
      <c r="AS180" s="10">
        <v>0</v>
      </c>
      <c r="AT180" s="10">
        <v>562500</v>
      </c>
      <c r="AU180" s="10">
        <v>0</v>
      </c>
      <c r="AV180" s="10">
        <v>0</v>
      </c>
      <c r="AW180" s="10">
        <v>0</v>
      </c>
      <c r="AX180" s="10">
        <v>0</v>
      </c>
      <c r="AY180" s="10">
        <v>0</v>
      </c>
      <c r="AZ180" s="10">
        <v>0</v>
      </c>
      <c r="BA180" s="10">
        <v>0</v>
      </c>
      <c r="BB180" s="10">
        <v>0</v>
      </c>
    </row>
    <row r="181" spans="1:54" x14ac:dyDescent="0.25">
      <c r="A181" s="2"/>
      <c r="B181" s="20" t="s">
        <v>26</v>
      </c>
      <c r="C181" s="19" t="s">
        <v>7</v>
      </c>
      <c r="D181" s="32" t="s">
        <v>52</v>
      </c>
      <c r="E181" s="17">
        <v>123002038</v>
      </c>
      <c r="F181" s="16"/>
      <c r="G181" s="12">
        <v>744600</v>
      </c>
      <c r="H181" s="12">
        <v>0</v>
      </c>
      <c r="I181" s="12">
        <v>0</v>
      </c>
      <c r="J181" s="12">
        <v>0</v>
      </c>
      <c r="K181" s="12">
        <v>0</v>
      </c>
      <c r="L181" s="12">
        <v>744600</v>
      </c>
      <c r="M181" s="12">
        <v>0</v>
      </c>
      <c r="N181" s="12">
        <v>0</v>
      </c>
      <c r="O181" s="12">
        <v>744600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3"/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1">
        <v>0</v>
      </c>
      <c r="AP181" s="10">
        <v>744600</v>
      </c>
      <c r="AQ181" s="10">
        <v>0</v>
      </c>
      <c r="AR181" s="10">
        <v>0</v>
      </c>
      <c r="AS181" s="10">
        <v>0</v>
      </c>
      <c r="AT181" s="10">
        <v>744600</v>
      </c>
      <c r="AU181" s="10">
        <v>0</v>
      </c>
      <c r="AV181" s="10">
        <v>0</v>
      </c>
      <c r="AW181" s="10">
        <v>0</v>
      </c>
      <c r="AX181" s="10">
        <v>0</v>
      </c>
      <c r="AY181" s="10">
        <v>0</v>
      </c>
      <c r="AZ181" s="10">
        <v>0</v>
      </c>
      <c r="BA181" s="10">
        <v>0</v>
      </c>
      <c r="BB181" s="10">
        <v>0</v>
      </c>
    </row>
    <row r="182" spans="1:54" x14ac:dyDescent="0.25">
      <c r="A182" s="2"/>
      <c r="B182" s="20" t="s">
        <v>26</v>
      </c>
      <c r="C182" s="19" t="s">
        <v>7</v>
      </c>
      <c r="D182" s="32" t="s">
        <v>52</v>
      </c>
      <c r="E182" s="17">
        <v>123002052</v>
      </c>
      <c r="F182" s="16"/>
      <c r="G182" s="12">
        <v>11375000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11375000</v>
      </c>
      <c r="R182" s="12">
        <v>0</v>
      </c>
      <c r="S182" s="12">
        <v>11375000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3"/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1">
        <v>0</v>
      </c>
      <c r="AP182" s="10">
        <v>11375000</v>
      </c>
      <c r="AQ182" s="10">
        <v>0</v>
      </c>
      <c r="AR182" s="10">
        <v>0</v>
      </c>
      <c r="AS182" s="10">
        <v>0</v>
      </c>
      <c r="AT182" s="10">
        <v>0</v>
      </c>
      <c r="AU182" s="10">
        <v>0</v>
      </c>
      <c r="AV182" s="10">
        <v>0</v>
      </c>
      <c r="AW182" s="10">
        <v>0</v>
      </c>
      <c r="AX182" s="10">
        <v>11375000</v>
      </c>
      <c r="AY182" s="10">
        <v>0</v>
      </c>
      <c r="AZ182" s="10">
        <v>0</v>
      </c>
      <c r="BA182" s="10">
        <v>0</v>
      </c>
      <c r="BB182" s="10">
        <v>0</v>
      </c>
    </row>
    <row r="183" spans="1:54" x14ac:dyDescent="0.25">
      <c r="A183" s="2"/>
      <c r="B183" s="20" t="s">
        <v>26</v>
      </c>
      <c r="C183" s="19" t="s">
        <v>7</v>
      </c>
      <c r="D183" s="32" t="s">
        <v>52</v>
      </c>
      <c r="E183" s="17">
        <v>123002057</v>
      </c>
      <c r="F183" s="16"/>
      <c r="G183" s="12">
        <v>3644100</v>
      </c>
      <c r="H183" s="12">
        <v>404650</v>
      </c>
      <c r="I183" s="12">
        <v>404650</v>
      </c>
      <c r="J183" s="12">
        <v>404800</v>
      </c>
      <c r="K183" s="12">
        <v>1214100</v>
      </c>
      <c r="L183" s="12">
        <v>404700</v>
      </c>
      <c r="M183" s="12">
        <v>404700</v>
      </c>
      <c r="N183" s="12">
        <v>404700</v>
      </c>
      <c r="O183" s="12">
        <v>1214100</v>
      </c>
      <c r="P183" s="12">
        <v>0</v>
      </c>
      <c r="Q183" s="12">
        <v>0</v>
      </c>
      <c r="R183" s="12">
        <v>0</v>
      </c>
      <c r="S183" s="12">
        <v>0</v>
      </c>
      <c r="T183" s="12">
        <v>404700</v>
      </c>
      <c r="U183" s="12">
        <v>404700</v>
      </c>
      <c r="V183" s="12">
        <v>406500</v>
      </c>
      <c r="W183" s="12">
        <v>1215900</v>
      </c>
      <c r="X183" s="12">
        <v>0</v>
      </c>
      <c r="Y183" s="13"/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1">
        <v>0</v>
      </c>
      <c r="AP183" s="10">
        <v>3644100</v>
      </c>
      <c r="AQ183" s="10">
        <v>404650</v>
      </c>
      <c r="AR183" s="10">
        <v>404650</v>
      </c>
      <c r="AS183" s="10">
        <v>404800</v>
      </c>
      <c r="AT183" s="10">
        <v>404700</v>
      </c>
      <c r="AU183" s="10">
        <v>404700</v>
      </c>
      <c r="AV183" s="10">
        <v>404700</v>
      </c>
      <c r="AW183" s="10">
        <v>0</v>
      </c>
      <c r="AX183" s="10">
        <v>0</v>
      </c>
      <c r="AY183" s="10">
        <v>0</v>
      </c>
      <c r="AZ183" s="10">
        <v>404700</v>
      </c>
      <c r="BA183" s="10">
        <v>404700</v>
      </c>
      <c r="BB183" s="10">
        <v>406500</v>
      </c>
    </row>
    <row r="184" spans="1:54" x14ac:dyDescent="0.25">
      <c r="A184" s="2"/>
      <c r="B184" s="20" t="s">
        <v>26</v>
      </c>
      <c r="C184" s="19" t="s">
        <v>7</v>
      </c>
      <c r="D184" s="32" t="s">
        <v>52</v>
      </c>
      <c r="E184" s="17">
        <v>123002059</v>
      </c>
      <c r="F184" s="16"/>
      <c r="G184" s="12">
        <v>3226700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2407700</v>
      </c>
      <c r="N184" s="12">
        <v>0</v>
      </c>
      <c r="O184" s="12">
        <v>2407700</v>
      </c>
      <c r="P184" s="12">
        <v>819000</v>
      </c>
      <c r="Q184" s="12">
        <v>0</v>
      </c>
      <c r="R184" s="12">
        <v>0</v>
      </c>
      <c r="S184" s="12">
        <v>819000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3"/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1">
        <v>0</v>
      </c>
      <c r="AP184" s="10">
        <v>3226700</v>
      </c>
      <c r="AQ184" s="10">
        <v>0</v>
      </c>
      <c r="AR184" s="10">
        <v>0</v>
      </c>
      <c r="AS184" s="10">
        <v>0</v>
      </c>
      <c r="AT184" s="10">
        <v>0</v>
      </c>
      <c r="AU184" s="10">
        <v>2407700</v>
      </c>
      <c r="AV184" s="10">
        <v>0</v>
      </c>
      <c r="AW184" s="10">
        <v>819000</v>
      </c>
      <c r="AX184" s="10">
        <v>0</v>
      </c>
      <c r="AY184" s="10">
        <v>0</v>
      </c>
      <c r="AZ184" s="10">
        <v>0</v>
      </c>
      <c r="BA184" s="10">
        <v>0</v>
      </c>
      <c r="BB184" s="10">
        <v>0</v>
      </c>
    </row>
    <row r="185" spans="1:54" x14ac:dyDescent="0.25">
      <c r="A185" s="2"/>
      <c r="B185" s="20" t="s">
        <v>26</v>
      </c>
      <c r="C185" s="19" t="s">
        <v>7</v>
      </c>
      <c r="D185" s="32" t="s">
        <v>52</v>
      </c>
      <c r="E185" s="17">
        <v>123002191</v>
      </c>
      <c r="F185" s="16"/>
      <c r="G185" s="12">
        <v>2434100</v>
      </c>
      <c r="H185" s="12">
        <v>0</v>
      </c>
      <c r="I185" s="12">
        <v>0</v>
      </c>
      <c r="J185" s="12">
        <v>0</v>
      </c>
      <c r="K185" s="12">
        <v>0</v>
      </c>
      <c r="L185" s="12">
        <v>2434100</v>
      </c>
      <c r="M185" s="12">
        <v>0</v>
      </c>
      <c r="N185" s="12">
        <v>0</v>
      </c>
      <c r="O185" s="12">
        <v>2434100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3"/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1">
        <v>0</v>
      </c>
      <c r="AP185" s="10">
        <v>2434100</v>
      </c>
      <c r="AQ185" s="10">
        <v>0</v>
      </c>
      <c r="AR185" s="10">
        <v>0</v>
      </c>
      <c r="AS185" s="10">
        <v>0</v>
      </c>
      <c r="AT185" s="10">
        <v>2434100</v>
      </c>
      <c r="AU185" s="10">
        <v>0</v>
      </c>
      <c r="AV185" s="10">
        <v>0</v>
      </c>
      <c r="AW185" s="10">
        <v>0</v>
      </c>
      <c r="AX185" s="10">
        <v>0</v>
      </c>
      <c r="AY185" s="10">
        <v>0</v>
      </c>
      <c r="AZ185" s="10">
        <v>0</v>
      </c>
      <c r="BA185" s="10">
        <v>0</v>
      </c>
      <c r="BB185" s="10">
        <v>0</v>
      </c>
    </row>
    <row r="186" spans="1:54" x14ac:dyDescent="0.25">
      <c r="A186" s="2"/>
      <c r="B186" s="20" t="s">
        <v>26</v>
      </c>
      <c r="C186" s="19" t="s">
        <v>7</v>
      </c>
      <c r="D186" s="32" t="s">
        <v>51</v>
      </c>
      <c r="E186" s="17">
        <v>123003010</v>
      </c>
      <c r="F186" s="16"/>
      <c r="G186" s="12">
        <v>616751000</v>
      </c>
      <c r="H186" s="12">
        <v>28749800</v>
      </c>
      <c r="I186" s="12">
        <v>83938800</v>
      </c>
      <c r="J186" s="12">
        <v>28799800</v>
      </c>
      <c r="K186" s="12">
        <v>141488400</v>
      </c>
      <c r="L186" s="12">
        <v>102754200</v>
      </c>
      <c r="M186" s="12">
        <v>65609400</v>
      </c>
      <c r="N186" s="12">
        <v>125664400</v>
      </c>
      <c r="O186" s="12">
        <v>294028000</v>
      </c>
      <c r="P186" s="12">
        <v>14876300</v>
      </c>
      <c r="Q186" s="12">
        <v>0</v>
      </c>
      <c r="R186" s="12">
        <v>55949700</v>
      </c>
      <c r="S186" s="12">
        <v>70826000</v>
      </c>
      <c r="T186" s="12">
        <v>55668900</v>
      </c>
      <c r="U186" s="12">
        <v>54739700</v>
      </c>
      <c r="V186" s="12">
        <v>0</v>
      </c>
      <c r="W186" s="12">
        <v>110408600</v>
      </c>
      <c r="X186" s="12">
        <v>0</v>
      </c>
      <c r="Y186" s="13"/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1">
        <v>0</v>
      </c>
      <c r="AP186" s="10">
        <v>616751000</v>
      </c>
      <c r="AQ186" s="10">
        <v>28749800</v>
      </c>
      <c r="AR186" s="10">
        <v>83938800</v>
      </c>
      <c r="AS186" s="10">
        <v>28799800</v>
      </c>
      <c r="AT186" s="10">
        <v>102754200</v>
      </c>
      <c r="AU186" s="10">
        <v>65609400</v>
      </c>
      <c r="AV186" s="10">
        <v>125664400</v>
      </c>
      <c r="AW186" s="10">
        <v>14876300</v>
      </c>
      <c r="AX186" s="10">
        <v>0</v>
      </c>
      <c r="AY186" s="10">
        <v>55949700</v>
      </c>
      <c r="AZ186" s="10">
        <v>55668900</v>
      </c>
      <c r="BA186" s="10">
        <v>54739700</v>
      </c>
      <c r="BB186" s="10">
        <v>0</v>
      </c>
    </row>
    <row r="187" spans="1:54" x14ac:dyDescent="0.25">
      <c r="A187" s="2"/>
      <c r="B187" s="20" t="s">
        <v>26</v>
      </c>
      <c r="C187" s="19" t="s">
        <v>7</v>
      </c>
      <c r="D187" s="32" t="s">
        <v>51</v>
      </c>
      <c r="E187" s="17">
        <v>123003013</v>
      </c>
      <c r="F187" s="16"/>
      <c r="G187" s="12">
        <v>3875000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950360</v>
      </c>
      <c r="N187" s="12">
        <v>0</v>
      </c>
      <c r="O187" s="12">
        <v>950360</v>
      </c>
      <c r="P187" s="12">
        <v>0</v>
      </c>
      <c r="Q187" s="12">
        <v>1754784</v>
      </c>
      <c r="R187" s="12">
        <v>877392</v>
      </c>
      <c r="S187" s="12">
        <v>2632176</v>
      </c>
      <c r="T187" s="12">
        <v>292464</v>
      </c>
      <c r="U187" s="12">
        <v>0</v>
      </c>
      <c r="V187" s="12">
        <v>0</v>
      </c>
      <c r="W187" s="12">
        <v>292464</v>
      </c>
      <c r="X187" s="12">
        <v>0</v>
      </c>
      <c r="Y187" s="13"/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1">
        <v>0</v>
      </c>
      <c r="AP187" s="10">
        <v>3875000</v>
      </c>
      <c r="AQ187" s="10">
        <v>0</v>
      </c>
      <c r="AR187" s="10">
        <v>0</v>
      </c>
      <c r="AS187" s="10">
        <v>0</v>
      </c>
      <c r="AT187" s="10">
        <v>0</v>
      </c>
      <c r="AU187" s="10">
        <v>950360</v>
      </c>
      <c r="AV187" s="10">
        <v>0</v>
      </c>
      <c r="AW187" s="10">
        <v>0</v>
      </c>
      <c r="AX187" s="10">
        <v>1754784</v>
      </c>
      <c r="AY187" s="10">
        <v>877392</v>
      </c>
      <c r="AZ187" s="10">
        <v>292464</v>
      </c>
      <c r="BA187" s="10">
        <v>0</v>
      </c>
      <c r="BB187" s="10">
        <v>0</v>
      </c>
    </row>
    <row r="188" spans="1:54" x14ac:dyDescent="0.25">
      <c r="A188" s="2"/>
      <c r="B188" s="20" t="s">
        <v>26</v>
      </c>
      <c r="C188" s="19" t="s">
        <v>7</v>
      </c>
      <c r="D188" s="32" t="s">
        <v>51</v>
      </c>
      <c r="E188" s="17">
        <v>123003015</v>
      </c>
      <c r="F188" s="16"/>
      <c r="G188" s="12">
        <v>2256800</v>
      </c>
      <c r="H188" s="12">
        <v>63800</v>
      </c>
      <c r="I188" s="12">
        <v>251000</v>
      </c>
      <c r="J188" s="12">
        <v>251000</v>
      </c>
      <c r="K188" s="12">
        <v>565800</v>
      </c>
      <c r="L188" s="12">
        <v>251000</v>
      </c>
      <c r="M188" s="12">
        <v>251000</v>
      </c>
      <c r="N188" s="12">
        <v>251000</v>
      </c>
      <c r="O188" s="12">
        <v>753000</v>
      </c>
      <c r="P188" s="12">
        <v>0</v>
      </c>
      <c r="Q188" s="12">
        <v>0</v>
      </c>
      <c r="R188" s="12">
        <v>251000</v>
      </c>
      <c r="S188" s="12">
        <v>251000</v>
      </c>
      <c r="T188" s="12">
        <v>250900</v>
      </c>
      <c r="U188" s="12">
        <v>63750</v>
      </c>
      <c r="V188" s="12">
        <v>372350</v>
      </c>
      <c r="W188" s="12">
        <v>687000</v>
      </c>
      <c r="X188" s="12">
        <v>0</v>
      </c>
      <c r="Y188" s="13"/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1">
        <v>0</v>
      </c>
      <c r="AP188" s="10">
        <v>2256800</v>
      </c>
      <c r="AQ188" s="10">
        <v>63800</v>
      </c>
      <c r="AR188" s="10">
        <v>251000</v>
      </c>
      <c r="AS188" s="10">
        <v>251000</v>
      </c>
      <c r="AT188" s="10">
        <v>251000</v>
      </c>
      <c r="AU188" s="10">
        <v>251000</v>
      </c>
      <c r="AV188" s="10">
        <v>251000</v>
      </c>
      <c r="AW188" s="10">
        <v>0</v>
      </c>
      <c r="AX188" s="10">
        <v>0</v>
      </c>
      <c r="AY188" s="10">
        <v>251000</v>
      </c>
      <c r="AZ188" s="10">
        <v>250900</v>
      </c>
      <c r="BA188" s="10">
        <v>63750</v>
      </c>
      <c r="BB188" s="10">
        <v>372350</v>
      </c>
    </row>
    <row r="189" spans="1:54" x14ac:dyDescent="0.25">
      <c r="A189" s="2"/>
      <c r="B189" s="20" t="s">
        <v>26</v>
      </c>
      <c r="C189" s="19" t="s">
        <v>7</v>
      </c>
      <c r="D189" s="32" t="s">
        <v>51</v>
      </c>
      <c r="E189" s="17">
        <v>123003017</v>
      </c>
      <c r="F189" s="16"/>
      <c r="G189" s="12">
        <v>2085100</v>
      </c>
      <c r="H189" s="12">
        <v>0</v>
      </c>
      <c r="I189" s="12">
        <v>240825</v>
      </c>
      <c r="J189" s="12">
        <v>230675</v>
      </c>
      <c r="K189" s="12">
        <v>471500</v>
      </c>
      <c r="L189" s="12">
        <v>230500</v>
      </c>
      <c r="M189" s="12">
        <v>230500</v>
      </c>
      <c r="N189" s="12">
        <v>230500</v>
      </c>
      <c r="O189" s="12">
        <v>691500</v>
      </c>
      <c r="P189" s="12">
        <v>0</v>
      </c>
      <c r="Q189" s="12">
        <v>0</v>
      </c>
      <c r="R189" s="12">
        <v>0</v>
      </c>
      <c r="S189" s="12">
        <v>0</v>
      </c>
      <c r="T189" s="12">
        <v>230500</v>
      </c>
      <c r="U189" s="12">
        <v>230500</v>
      </c>
      <c r="V189" s="12">
        <v>461100</v>
      </c>
      <c r="W189" s="12">
        <v>922100</v>
      </c>
      <c r="X189" s="12">
        <v>0</v>
      </c>
      <c r="Y189" s="13"/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1">
        <v>0</v>
      </c>
      <c r="AP189" s="10">
        <v>2085100</v>
      </c>
      <c r="AQ189" s="10">
        <v>0</v>
      </c>
      <c r="AR189" s="10">
        <v>240825</v>
      </c>
      <c r="AS189" s="10">
        <v>230675</v>
      </c>
      <c r="AT189" s="10">
        <v>230500</v>
      </c>
      <c r="AU189" s="10">
        <v>230500</v>
      </c>
      <c r="AV189" s="10">
        <v>230500</v>
      </c>
      <c r="AW189" s="10">
        <v>0</v>
      </c>
      <c r="AX189" s="10">
        <v>0</v>
      </c>
      <c r="AY189" s="10">
        <v>0</v>
      </c>
      <c r="AZ189" s="10">
        <v>230500</v>
      </c>
      <c r="BA189" s="10">
        <v>230500</v>
      </c>
      <c r="BB189" s="10">
        <v>461100</v>
      </c>
    </row>
    <row r="190" spans="1:54" x14ac:dyDescent="0.25">
      <c r="A190" s="2"/>
      <c r="B190" s="20" t="s">
        <v>26</v>
      </c>
      <c r="C190" s="19" t="s">
        <v>7</v>
      </c>
      <c r="D190" s="32" t="s">
        <v>51</v>
      </c>
      <c r="E190" s="17">
        <v>123003019</v>
      </c>
      <c r="F190" s="16"/>
      <c r="G190" s="12">
        <v>3811300</v>
      </c>
      <c r="H190" s="12">
        <v>0</v>
      </c>
      <c r="I190" s="12">
        <v>1407000</v>
      </c>
      <c r="J190" s="12">
        <v>700000</v>
      </c>
      <c r="K190" s="12">
        <v>2107000</v>
      </c>
      <c r="L190" s="12">
        <v>560000</v>
      </c>
      <c r="M190" s="12">
        <v>266000</v>
      </c>
      <c r="N190" s="12">
        <v>82500</v>
      </c>
      <c r="O190" s="12">
        <v>908500</v>
      </c>
      <c r="P190" s="12">
        <v>48000</v>
      </c>
      <c r="Q190" s="12">
        <v>49000</v>
      </c>
      <c r="R190" s="12">
        <v>54500</v>
      </c>
      <c r="S190" s="12">
        <v>151500</v>
      </c>
      <c r="T190" s="12">
        <v>118000</v>
      </c>
      <c r="U190" s="12">
        <v>292600</v>
      </c>
      <c r="V190" s="12">
        <v>233700</v>
      </c>
      <c r="W190" s="12">
        <v>644300</v>
      </c>
      <c r="X190" s="12">
        <v>0</v>
      </c>
      <c r="Y190" s="13"/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0</v>
      </c>
      <c r="AO190" s="11">
        <v>0</v>
      </c>
      <c r="AP190" s="10">
        <v>3811300</v>
      </c>
      <c r="AQ190" s="10">
        <v>0</v>
      </c>
      <c r="AR190" s="10">
        <v>1407000</v>
      </c>
      <c r="AS190" s="10">
        <v>700000</v>
      </c>
      <c r="AT190" s="10">
        <v>560000</v>
      </c>
      <c r="AU190" s="10">
        <v>266000</v>
      </c>
      <c r="AV190" s="10">
        <v>82500</v>
      </c>
      <c r="AW190" s="10">
        <v>48000</v>
      </c>
      <c r="AX190" s="10">
        <v>49000</v>
      </c>
      <c r="AY190" s="10">
        <v>54500</v>
      </c>
      <c r="AZ190" s="10">
        <v>118000</v>
      </c>
      <c r="BA190" s="10">
        <v>292600</v>
      </c>
      <c r="BB190" s="10">
        <v>233700</v>
      </c>
    </row>
    <row r="191" spans="1:54" x14ac:dyDescent="0.25">
      <c r="A191" s="2"/>
      <c r="B191" s="20" t="s">
        <v>26</v>
      </c>
      <c r="C191" s="19" t="s">
        <v>7</v>
      </c>
      <c r="D191" s="32" t="s">
        <v>51</v>
      </c>
      <c r="E191" s="17">
        <v>123003022</v>
      </c>
      <c r="F191" s="16"/>
      <c r="G191" s="12">
        <v>322400</v>
      </c>
      <c r="H191" s="12">
        <v>0</v>
      </c>
      <c r="I191" s="12">
        <v>102500</v>
      </c>
      <c r="J191" s="12">
        <v>47000</v>
      </c>
      <c r="K191" s="12">
        <v>149500</v>
      </c>
      <c r="L191" s="12">
        <v>34500</v>
      </c>
      <c r="M191" s="12">
        <v>17000</v>
      </c>
      <c r="N191" s="12">
        <v>6000</v>
      </c>
      <c r="O191" s="12">
        <v>57500</v>
      </c>
      <c r="P191" s="12">
        <v>4500</v>
      </c>
      <c r="Q191" s="12">
        <v>5500</v>
      </c>
      <c r="R191" s="12">
        <v>4000</v>
      </c>
      <c r="S191" s="12">
        <v>14000</v>
      </c>
      <c r="T191" s="12">
        <v>7000</v>
      </c>
      <c r="U191" s="12">
        <v>21000</v>
      </c>
      <c r="V191" s="12">
        <v>73400</v>
      </c>
      <c r="W191" s="12">
        <v>101400</v>
      </c>
      <c r="X191" s="12">
        <v>0</v>
      </c>
      <c r="Y191" s="13"/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1">
        <v>0</v>
      </c>
      <c r="AP191" s="10">
        <v>322400</v>
      </c>
      <c r="AQ191" s="10">
        <v>0</v>
      </c>
      <c r="AR191" s="10">
        <v>102500</v>
      </c>
      <c r="AS191" s="10">
        <v>47000</v>
      </c>
      <c r="AT191" s="10">
        <v>34500</v>
      </c>
      <c r="AU191" s="10">
        <v>17000</v>
      </c>
      <c r="AV191" s="10">
        <v>6000</v>
      </c>
      <c r="AW191" s="10">
        <v>4500</v>
      </c>
      <c r="AX191" s="10">
        <v>5500</v>
      </c>
      <c r="AY191" s="10">
        <v>4000</v>
      </c>
      <c r="AZ191" s="10">
        <v>7000</v>
      </c>
      <c r="BA191" s="10">
        <v>21000</v>
      </c>
      <c r="BB191" s="10">
        <v>73400</v>
      </c>
    </row>
    <row r="192" spans="1:54" x14ac:dyDescent="0.25">
      <c r="A192" s="2"/>
      <c r="B192" s="20" t="s">
        <v>26</v>
      </c>
      <c r="C192" s="19" t="s">
        <v>7</v>
      </c>
      <c r="D192" s="32" t="s">
        <v>51</v>
      </c>
      <c r="E192" s="17">
        <v>123003023</v>
      </c>
      <c r="F192" s="16"/>
      <c r="G192" s="12">
        <v>4760900</v>
      </c>
      <c r="H192" s="12">
        <v>0</v>
      </c>
      <c r="I192" s="12">
        <v>1867000</v>
      </c>
      <c r="J192" s="12">
        <v>993500</v>
      </c>
      <c r="K192" s="12">
        <v>2860500</v>
      </c>
      <c r="L192" s="12">
        <v>739000</v>
      </c>
      <c r="M192" s="12">
        <v>385000</v>
      </c>
      <c r="N192" s="12">
        <v>174000</v>
      </c>
      <c r="O192" s="12">
        <v>1298000</v>
      </c>
      <c r="P192" s="12">
        <v>63500</v>
      </c>
      <c r="Q192" s="12">
        <v>64000</v>
      </c>
      <c r="R192" s="12">
        <v>71500</v>
      </c>
      <c r="S192" s="12">
        <v>199000</v>
      </c>
      <c r="T192" s="12">
        <v>141500</v>
      </c>
      <c r="U192" s="12">
        <v>249900</v>
      </c>
      <c r="V192" s="12">
        <v>12000</v>
      </c>
      <c r="W192" s="12">
        <v>403400</v>
      </c>
      <c r="X192" s="12">
        <v>0</v>
      </c>
      <c r="Y192" s="13"/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0</v>
      </c>
      <c r="AO192" s="11">
        <v>0</v>
      </c>
      <c r="AP192" s="10">
        <v>4760900</v>
      </c>
      <c r="AQ192" s="10">
        <v>0</v>
      </c>
      <c r="AR192" s="10">
        <v>1867000</v>
      </c>
      <c r="AS192" s="10">
        <v>993500</v>
      </c>
      <c r="AT192" s="10">
        <v>739000</v>
      </c>
      <c r="AU192" s="10">
        <v>385000</v>
      </c>
      <c r="AV192" s="10">
        <v>174000</v>
      </c>
      <c r="AW192" s="10">
        <v>63500</v>
      </c>
      <c r="AX192" s="10">
        <v>64000</v>
      </c>
      <c r="AY192" s="10">
        <v>71500</v>
      </c>
      <c r="AZ192" s="10">
        <v>141500</v>
      </c>
      <c r="BA192" s="10">
        <v>249900</v>
      </c>
      <c r="BB192" s="10">
        <v>12000</v>
      </c>
    </row>
    <row r="193" spans="1:54" x14ac:dyDescent="0.25">
      <c r="A193" s="2"/>
      <c r="B193" s="20" t="s">
        <v>26</v>
      </c>
      <c r="C193" s="19" t="s">
        <v>7</v>
      </c>
      <c r="D193" s="32" t="s">
        <v>51</v>
      </c>
      <c r="E193" s="17">
        <v>123003024</v>
      </c>
      <c r="F193" s="16"/>
      <c r="G193" s="12">
        <v>470403300</v>
      </c>
      <c r="H193" s="12">
        <v>21905600</v>
      </c>
      <c r="I193" s="12">
        <v>83193000</v>
      </c>
      <c r="J193" s="12">
        <v>20784600</v>
      </c>
      <c r="K193" s="12">
        <v>125883200</v>
      </c>
      <c r="L193" s="12">
        <v>73547600</v>
      </c>
      <c r="M193" s="12">
        <v>21316100</v>
      </c>
      <c r="N193" s="12">
        <v>53434700</v>
      </c>
      <c r="O193" s="12">
        <v>148298400</v>
      </c>
      <c r="P193" s="12">
        <v>21914100</v>
      </c>
      <c r="Q193" s="12">
        <v>38747300</v>
      </c>
      <c r="R193" s="12">
        <v>38542600</v>
      </c>
      <c r="S193" s="12">
        <v>99204000</v>
      </c>
      <c r="T193" s="12">
        <v>36066800</v>
      </c>
      <c r="U193" s="12">
        <v>36732400</v>
      </c>
      <c r="V193" s="12">
        <v>24218500</v>
      </c>
      <c r="W193" s="12">
        <v>97017700</v>
      </c>
      <c r="X193" s="12">
        <v>0</v>
      </c>
      <c r="Y193" s="13"/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1">
        <v>0</v>
      </c>
      <c r="AP193" s="10">
        <v>470403300</v>
      </c>
      <c r="AQ193" s="10">
        <v>21905600</v>
      </c>
      <c r="AR193" s="10">
        <v>83193000</v>
      </c>
      <c r="AS193" s="10">
        <v>20784600</v>
      </c>
      <c r="AT193" s="10">
        <v>73547600</v>
      </c>
      <c r="AU193" s="10">
        <v>21316100</v>
      </c>
      <c r="AV193" s="10">
        <v>53434700</v>
      </c>
      <c r="AW193" s="10">
        <v>21914100</v>
      </c>
      <c r="AX193" s="10">
        <v>38747300</v>
      </c>
      <c r="AY193" s="10">
        <v>38542600</v>
      </c>
      <c r="AZ193" s="10">
        <v>36066800</v>
      </c>
      <c r="BA193" s="10">
        <v>36732400</v>
      </c>
      <c r="BB193" s="10">
        <v>24218500</v>
      </c>
    </row>
    <row r="194" spans="1:54" x14ac:dyDescent="0.25">
      <c r="A194" s="2"/>
      <c r="B194" s="20" t="s">
        <v>26</v>
      </c>
      <c r="C194" s="19" t="s">
        <v>7</v>
      </c>
      <c r="D194" s="32" t="s">
        <v>51</v>
      </c>
      <c r="E194" s="17">
        <v>123003032</v>
      </c>
      <c r="F194" s="16"/>
      <c r="G194" s="12">
        <v>3218200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3218200</v>
      </c>
      <c r="O194" s="12">
        <v>3218200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3"/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1">
        <v>0</v>
      </c>
      <c r="AP194" s="10">
        <v>3218200</v>
      </c>
      <c r="AQ194" s="10">
        <v>0</v>
      </c>
      <c r="AR194" s="10">
        <v>0</v>
      </c>
      <c r="AS194" s="10">
        <v>0</v>
      </c>
      <c r="AT194" s="10">
        <v>0</v>
      </c>
      <c r="AU194" s="10">
        <v>0</v>
      </c>
      <c r="AV194" s="10">
        <v>3218200</v>
      </c>
      <c r="AW194" s="10">
        <v>0</v>
      </c>
      <c r="AX194" s="10">
        <v>0</v>
      </c>
      <c r="AY194" s="10">
        <v>0</v>
      </c>
      <c r="AZ194" s="10">
        <v>0</v>
      </c>
      <c r="BA194" s="10">
        <v>0</v>
      </c>
      <c r="BB194" s="10">
        <v>0</v>
      </c>
    </row>
    <row r="195" spans="1:54" x14ac:dyDescent="0.25">
      <c r="A195" s="2"/>
      <c r="B195" s="20" t="s">
        <v>26</v>
      </c>
      <c r="C195" s="19" t="s">
        <v>7</v>
      </c>
      <c r="D195" s="32" t="s">
        <v>50</v>
      </c>
      <c r="E195" s="17">
        <v>123003016</v>
      </c>
      <c r="F195" s="16"/>
      <c r="G195" s="12">
        <v>8836100</v>
      </c>
      <c r="H195" s="12">
        <v>1600100</v>
      </c>
      <c r="I195" s="12">
        <v>0</v>
      </c>
      <c r="J195" s="12">
        <v>0</v>
      </c>
      <c r="K195" s="12">
        <v>1600100</v>
      </c>
      <c r="L195" s="12">
        <v>2412000</v>
      </c>
      <c r="M195" s="12">
        <v>0</v>
      </c>
      <c r="N195" s="12">
        <v>0</v>
      </c>
      <c r="O195" s="12">
        <v>2412000</v>
      </c>
      <c r="P195" s="12">
        <v>2412000</v>
      </c>
      <c r="Q195" s="12">
        <v>0</v>
      </c>
      <c r="R195" s="12">
        <v>0</v>
      </c>
      <c r="S195" s="12">
        <v>2412000</v>
      </c>
      <c r="T195" s="12">
        <v>2412000</v>
      </c>
      <c r="U195" s="12">
        <v>0</v>
      </c>
      <c r="V195" s="12">
        <v>0</v>
      </c>
      <c r="W195" s="12">
        <v>2412000</v>
      </c>
      <c r="X195" s="12">
        <v>0</v>
      </c>
      <c r="Y195" s="13"/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1">
        <v>0</v>
      </c>
      <c r="AP195" s="10">
        <v>8836100</v>
      </c>
      <c r="AQ195" s="10">
        <v>1600100</v>
      </c>
      <c r="AR195" s="10">
        <v>0</v>
      </c>
      <c r="AS195" s="10">
        <v>0</v>
      </c>
      <c r="AT195" s="10">
        <v>2412000</v>
      </c>
      <c r="AU195" s="10">
        <v>0</v>
      </c>
      <c r="AV195" s="10">
        <v>0</v>
      </c>
      <c r="AW195" s="10">
        <v>2412000</v>
      </c>
      <c r="AX195" s="10">
        <v>0</v>
      </c>
      <c r="AY195" s="10">
        <v>0</v>
      </c>
      <c r="AZ195" s="10">
        <v>2412000</v>
      </c>
      <c r="BA195" s="10">
        <v>0</v>
      </c>
      <c r="BB195" s="10">
        <v>0</v>
      </c>
    </row>
    <row r="196" spans="1:54" x14ac:dyDescent="0.25">
      <c r="A196" s="2"/>
      <c r="B196" s="20" t="s">
        <v>26</v>
      </c>
      <c r="C196" s="19" t="s">
        <v>7</v>
      </c>
      <c r="D196" s="32" t="s">
        <v>49</v>
      </c>
      <c r="E196" s="17">
        <v>123004008</v>
      </c>
      <c r="F196" s="16"/>
      <c r="G196" s="12">
        <v>54158700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50378700</v>
      </c>
      <c r="O196" s="12">
        <v>50378700</v>
      </c>
      <c r="P196" s="12">
        <v>0</v>
      </c>
      <c r="Q196" s="12">
        <v>3780000</v>
      </c>
      <c r="R196" s="12">
        <v>0</v>
      </c>
      <c r="S196" s="12">
        <v>3780000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3"/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1">
        <v>0</v>
      </c>
      <c r="AP196" s="10">
        <v>54158700</v>
      </c>
      <c r="AQ196" s="10">
        <v>0</v>
      </c>
      <c r="AR196" s="10">
        <v>0</v>
      </c>
      <c r="AS196" s="10">
        <v>0</v>
      </c>
      <c r="AT196" s="10">
        <v>0</v>
      </c>
      <c r="AU196" s="10">
        <v>0</v>
      </c>
      <c r="AV196" s="10">
        <v>50378700</v>
      </c>
      <c r="AW196" s="10">
        <v>0</v>
      </c>
      <c r="AX196" s="10">
        <v>3780000</v>
      </c>
      <c r="AY196" s="10">
        <v>0</v>
      </c>
      <c r="AZ196" s="10">
        <v>0</v>
      </c>
      <c r="BA196" s="10">
        <v>0</v>
      </c>
      <c r="BB196" s="10">
        <v>0</v>
      </c>
    </row>
    <row r="197" spans="1:54" x14ac:dyDescent="0.25">
      <c r="A197" s="2"/>
      <c r="B197" s="20" t="s">
        <v>26</v>
      </c>
      <c r="C197" s="19" t="s">
        <v>7</v>
      </c>
      <c r="D197" s="32" t="s">
        <v>12</v>
      </c>
      <c r="E197" s="17">
        <v>122002252</v>
      </c>
      <c r="F197" s="16"/>
      <c r="G197" s="12">
        <v>856126.54</v>
      </c>
      <c r="H197" s="12">
        <v>856126.54</v>
      </c>
      <c r="I197" s="12">
        <v>0</v>
      </c>
      <c r="J197" s="12">
        <v>0</v>
      </c>
      <c r="K197" s="12">
        <v>856126.54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3"/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1">
        <v>0</v>
      </c>
      <c r="AP197" s="10">
        <v>856126.54</v>
      </c>
      <c r="AQ197" s="10">
        <v>856126.54</v>
      </c>
      <c r="AR197" s="10">
        <v>0</v>
      </c>
      <c r="AS197" s="10">
        <v>0</v>
      </c>
      <c r="AT197" s="10">
        <v>0</v>
      </c>
      <c r="AU197" s="10">
        <v>0</v>
      </c>
      <c r="AV197" s="10">
        <v>0</v>
      </c>
      <c r="AW197" s="10">
        <v>0</v>
      </c>
      <c r="AX197" s="10">
        <v>0</v>
      </c>
      <c r="AY197" s="10">
        <v>0</v>
      </c>
      <c r="AZ197" s="10">
        <v>0</v>
      </c>
      <c r="BA197" s="10">
        <v>0</v>
      </c>
      <c r="BB197" s="10">
        <v>0</v>
      </c>
    </row>
    <row r="198" spans="1:54" x14ac:dyDescent="0.25">
      <c r="A198" s="2"/>
      <c r="B198" s="20" t="s">
        <v>26</v>
      </c>
      <c r="C198" s="19" t="s">
        <v>7</v>
      </c>
      <c r="D198" s="32" t="s">
        <v>12</v>
      </c>
      <c r="E198" s="17">
        <v>122003011</v>
      </c>
      <c r="F198" s="16"/>
      <c r="G198" s="12">
        <v>62222.05</v>
      </c>
      <c r="H198" s="12">
        <v>62222.05</v>
      </c>
      <c r="I198" s="12">
        <v>0</v>
      </c>
      <c r="J198" s="12">
        <v>0</v>
      </c>
      <c r="K198" s="12">
        <v>62222.05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3"/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1">
        <v>0</v>
      </c>
      <c r="AP198" s="10">
        <v>62222.05</v>
      </c>
      <c r="AQ198" s="10">
        <v>62222.05</v>
      </c>
      <c r="AR198" s="10">
        <v>0</v>
      </c>
      <c r="AS198" s="10">
        <v>0</v>
      </c>
      <c r="AT198" s="10">
        <v>0</v>
      </c>
      <c r="AU198" s="10">
        <v>0</v>
      </c>
      <c r="AV198" s="10">
        <v>0</v>
      </c>
      <c r="AW198" s="10">
        <v>0</v>
      </c>
      <c r="AX198" s="10">
        <v>0</v>
      </c>
      <c r="AY198" s="10">
        <v>0</v>
      </c>
      <c r="AZ198" s="10">
        <v>0</v>
      </c>
      <c r="BA198" s="10">
        <v>0</v>
      </c>
      <c r="BB198" s="10">
        <v>0</v>
      </c>
    </row>
    <row r="199" spans="1:54" x14ac:dyDescent="0.25">
      <c r="A199" s="2"/>
      <c r="B199" s="20" t="s">
        <v>26</v>
      </c>
      <c r="C199" s="19" t="s">
        <v>7</v>
      </c>
      <c r="D199" s="32" t="s">
        <v>12</v>
      </c>
      <c r="E199" s="17">
        <v>122003014</v>
      </c>
      <c r="F199" s="16"/>
      <c r="G199" s="12">
        <v>797661.7</v>
      </c>
      <c r="H199" s="12">
        <v>797661.7</v>
      </c>
      <c r="I199" s="12">
        <v>0</v>
      </c>
      <c r="J199" s="12">
        <v>0</v>
      </c>
      <c r="K199" s="12">
        <v>797661.7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3"/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1">
        <v>0</v>
      </c>
      <c r="AP199" s="10">
        <v>797661.7</v>
      </c>
      <c r="AQ199" s="10">
        <v>797661.7</v>
      </c>
      <c r="AR199" s="10">
        <v>0</v>
      </c>
      <c r="AS199" s="10">
        <v>0</v>
      </c>
      <c r="AT199" s="10">
        <v>0</v>
      </c>
      <c r="AU199" s="10">
        <v>0</v>
      </c>
      <c r="AV199" s="10">
        <v>0</v>
      </c>
      <c r="AW199" s="10">
        <v>0</v>
      </c>
      <c r="AX199" s="10">
        <v>0</v>
      </c>
      <c r="AY199" s="10">
        <v>0</v>
      </c>
      <c r="AZ199" s="10">
        <v>0</v>
      </c>
      <c r="BA199" s="10">
        <v>0</v>
      </c>
      <c r="BB199" s="10">
        <v>0</v>
      </c>
    </row>
    <row r="200" spans="1:54" x14ac:dyDescent="0.25">
      <c r="A200" s="2"/>
      <c r="B200" s="20" t="s">
        <v>26</v>
      </c>
      <c r="C200" s="19" t="s">
        <v>7</v>
      </c>
      <c r="D200" s="32" t="s">
        <v>12</v>
      </c>
      <c r="E200" s="17">
        <v>122003016</v>
      </c>
      <c r="F200" s="16"/>
      <c r="G200" s="12">
        <v>198320.49</v>
      </c>
      <c r="H200" s="12">
        <v>198320.49</v>
      </c>
      <c r="I200" s="12">
        <v>0</v>
      </c>
      <c r="J200" s="12">
        <v>0</v>
      </c>
      <c r="K200" s="12">
        <v>198320.49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3"/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1">
        <v>0</v>
      </c>
      <c r="AP200" s="10">
        <v>198320.49</v>
      </c>
      <c r="AQ200" s="10">
        <v>198320.49</v>
      </c>
      <c r="AR200" s="10">
        <v>0</v>
      </c>
      <c r="AS200" s="10">
        <v>0</v>
      </c>
      <c r="AT200" s="10">
        <v>0</v>
      </c>
      <c r="AU200" s="10">
        <v>0</v>
      </c>
      <c r="AV200" s="10">
        <v>0</v>
      </c>
      <c r="AW200" s="10">
        <v>0</v>
      </c>
      <c r="AX200" s="10">
        <v>0</v>
      </c>
      <c r="AY200" s="10">
        <v>0</v>
      </c>
      <c r="AZ200" s="10">
        <v>0</v>
      </c>
      <c r="BA200" s="10">
        <v>0</v>
      </c>
      <c r="BB200" s="10">
        <v>0</v>
      </c>
    </row>
    <row r="201" spans="1:54" x14ac:dyDescent="0.25">
      <c r="A201" s="2"/>
      <c r="B201" s="20" t="s">
        <v>26</v>
      </c>
      <c r="C201" s="19" t="s">
        <v>7</v>
      </c>
      <c r="D201" s="32" t="s">
        <v>12</v>
      </c>
      <c r="E201" s="17">
        <v>122003018</v>
      </c>
      <c r="F201" s="16"/>
      <c r="G201" s="12">
        <v>68496.850000000006</v>
      </c>
      <c r="H201" s="12">
        <v>68496.850000000006</v>
      </c>
      <c r="I201" s="12">
        <v>0</v>
      </c>
      <c r="J201" s="12">
        <v>0</v>
      </c>
      <c r="K201" s="12">
        <v>68496.850000000006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3"/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1">
        <v>0</v>
      </c>
      <c r="AP201" s="10">
        <v>68496.850000000006</v>
      </c>
      <c r="AQ201" s="10">
        <v>68496.850000000006</v>
      </c>
      <c r="AR201" s="10">
        <v>0</v>
      </c>
      <c r="AS201" s="10">
        <v>0</v>
      </c>
      <c r="AT201" s="10">
        <v>0</v>
      </c>
      <c r="AU201" s="10">
        <v>0</v>
      </c>
      <c r="AV201" s="10">
        <v>0</v>
      </c>
      <c r="AW201" s="10">
        <v>0</v>
      </c>
      <c r="AX201" s="10">
        <v>0</v>
      </c>
      <c r="AY201" s="10">
        <v>0</v>
      </c>
      <c r="AZ201" s="10">
        <v>0</v>
      </c>
      <c r="BA201" s="10">
        <v>0</v>
      </c>
      <c r="BB201" s="10">
        <v>0</v>
      </c>
    </row>
    <row r="202" spans="1:54" x14ac:dyDescent="0.25">
      <c r="A202" s="2"/>
      <c r="B202" s="20" t="s">
        <v>26</v>
      </c>
      <c r="C202" s="19" t="s">
        <v>7</v>
      </c>
      <c r="D202" s="32" t="s">
        <v>12</v>
      </c>
      <c r="E202" s="17">
        <v>122003019</v>
      </c>
      <c r="F202" s="16"/>
      <c r="G202" s="12">
        <v>3744.77</v>
      </c>
      <c r="H202" s="12">
        <v>3744.77</v>
      </c>
      <c r="I202" s="12">
        <v>0</v>
      </c>
      <c r="J202" s="12">
        <v>0</v>
      </c>
      <c r="K202" s="12">
        <v>3744.77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3"/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1">
        <v>0</v>
      </c>
      <c r="AP202" s="10">
        <v>3744.77</v>
      </c>
      <c r="AQ202" s="10">
        <v>3744.77</v>
      </c>
      <c r="AR202" s="10">
        <v>0</v>
      </c>
      <c r="AS202" s="10">
        <v>0</v>
      </c>
      <c r="AT202" s="10">
        <v>0</v>
      </c>
      <c r="AU202" s="10">
        <v>0</v>
      </c>
      <c r="AV202" s="10">
        <v>0</v>
      </c>
      <c r="AW202" s="10">
        <v>0</v>
      </c>
      <c r="AX202" s="10">
        <v>0</v>
      </c>
      <c r="AY202" s="10">
        <v>0</v>
      </c>
      <c r="AZ202" s="10">
        <v>0</v>
      </c>
      <c r="BA202" s="10">
        <v>0</v>
      </c>
      <c r="BB202" s="10">
        <v>0</v>
      </c>
    </row>
    <row r="203" spans="1:54" x14ac:dyDescent="0.25">
      <c r="A203" s="2"/>
      <c r="B203" s="20" t="s">
        <v>26</v>
      </c>
      <c r="C203" s="19" t="s">
        <v>7</v>
      </c>
      <c r="D203" s="32" t="s">
        <v>12</v>
      </c>
      <c r="E203" s="17">
        <v>122003053</v>
      </c>
      <c r="F203" s="16"/>
      <c r="G203" s="12">
        <v>1272678.58</v>
      </c>
      <c r="H203" s="12">
        <v>1272678.58</v>
      </c>
      <c r="I203" s="12">
        <v>0</v>
      </c>
      <c r="J203" s="12">
        <v>0</v>
      </c>
      <c r="K203" s="12">
        <v>1272678.58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3"/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1">
        <v>0</v>
      </c>
      <c r="AP203" s="10">
        <v>1272678.58</v>
      </c>
      <c r="AQ203" s="10">
        <v>1272678.58</v>
      </c>
      <c r="AR203" s="10">
        <v>0</v>
      </c>
      <c r="AS203" s="10">
        <v>0</v>
      </c>
      <c r="AT203" s="10">
        <v>0</v>
      </c>
      <c r="AU203" s="10">
        <v>0</v>
      </c>
      <c r="AV203" s="10">
        <v>0</v>
      </c>
      <c r="AW203" s="10">
        <v>0</v>
      </c>
      <c r="AX203" s="10">
        <v>0</v>
      </c>
      <c r="AY203" s="10">
        <v>0</v>
      </c>
      <c r="AZ203" s="10">
        <v>0</v>
      </c>
      <c r="BA203" s="10">
        <v>0</v>
      </c>
      <c r="BB203" s="10">
        <v>0</v>
      </c>
    </row>
    <row r="204" spans="1:54" x14ac:dyDescent="0.25">
      <c r="A204" s="2"/>
      <c r="B204" s="20" t="s">
        <v>26</v>
      </c>
      <c r="C204" s="19" t="s">
        <v>7</v>
      </c>
      <c r="D204" s="32" t="s">
        <v>11</v>
      </c>
      <c r="E204" s="17">
        <v>122002252</v>
      </c>
      <c r="F204" s="16"/>
      <c r="G204" s="12">
        <v>53729.31</v>
      </c>
      <c r="H204" s="12">
        <v>53729.31</v>
      </c>
      <c r="I204" s="12">
        <v>0</v>
      </c>
      <c r="J204" s="12">
        <v>0</v>
      </c>
      <c r="K204" s="12">
        <v>53729.31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3"/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1">
        <v>0</v>
      </c>
      <c r="AP204" s="10">
        <v>53729.31</v>
      </c>
      <c r="AQ204" s="10">
        <v>53729.31</v>
      </c>
      <c r="AR204" s="10">
        <v>0</v>
      </c>
      <c r="AS204" s="10">
        <v>0</v>
      </c>
      <c r="AT204" s="10">
        <v>0</v>
      </c>
      <c r="AU204" s="10">
        <v>0</v>
      </c>
      <c r="AV204" s="10">
        <v>0</v>
      </c>
      <c r="AW204" s="10">
        <v>0</v>
      </c>
      <c r="AX204" s="10">
        <v>0</v>
      </c>
      <c r="AY204" s="10">
        <v>0</v>
      </c>
      <c r="AZ204" s="10">
        <v>0</v>
      </c>
      <c r="BA204" s="10">
        <v>0</v>
      </c>
      <c r="BB204" s="10">
        <v>0</v>
      </c>
    </row>
    <row r="205" spans="1:54" x14ac:dyDescent="0.25">
      <c r="A205" s="2"/>
      <c r="B205" s="20" t="s">
        <v>26</v>
      </c>
      <c r="C205" s="19" t="s">
        <v>7</v>
      </c>
      <c r="D205" s="32" t="s">
        <v>11</v>
      </c>
      <c r="E205" s="17">
        <v>122003014</v>
      </c>
      <c r="F205" s="16"/>
      <c r="G205" s="12">
        <v>96030</v>
      </c>
      <c r="H205" s="12">
        <v>96030</v>
      </c>
      <c r="I205" s="12">
        <v>0</v>
      </c>
      <c r="J205" s="12">
        <v>0</v>
      </c>
      <c r="K205" s="12">
        <v>96030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3"/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1">
        <v>0</v>
      </c>
      <c r="AP205" s="10">
        <v>96030</v>
      </c>
      <c r="AQ205" s="10">
        <v>96030</v>
      </c>
      <c r="AR205" s="10">
        <v>0</v>
      </c>
      <c r="AS205" s="10">
        <v>0</v>
      </c>
      <c r="AT205" s="10">
        <v>0</v>
      </c>
      <c r="AU205" s="10">
        <v>0</v>
      </c>
      <c r="AV205" s="10">
        <v>0</v>
      </c>
      <c r="AW205" s="10">
        <v>0</v>
      </c>
      <c r="AX205" s="10">
        <v>0</v>
      </c>
      <c r="AY205" s="10">
        <v>0</v>
      </c>
      <c r="AZ205" s="10">
        <v>0</v>
      </c>
      <c r="BA205" s="10">
        <v>0</v>
      </c>
      <c r="BB205" s="10">
        <v>0</v>
      </c>
    </row>
    <row r="206" spans="1:54" x14ac:dyDescent="0.25">
      <c r="A206" s="2"/>
      <c r="B206" s="20" t="s">
        <v>26</v>
      </c>
      <c r="C206" s="19" t="s">
        <v>7</v>
      </c>
      <c r="D206" s="32" t="s">
        <v>11</v>
      </c>
      <c r="E206" s="17">
        <v>122003053</v>
      </c>
      <c r="F206" s="16"/>
      <c r="G206" s="12">
        <v>162117.37</v>
      </c>
      <c r="H206" s="12">
        <v>162117.37</v>
      </c>
      <c r="I206" s="12">
        <v>0</v>
      </c>
      <c r="J206" s="12">
        <v>0</v>
      </c>
      <c r="K206" s="12">
        <v>162117.37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3"/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1">
        <v>0</v>
      </c>
      <c r="AP206" s="10">
        <v>162117.37</v>
      </c>
      <c r="AQ206" s="10">
        <v>162117.37</v>
      </c>
      <c r="AR206" s="10">
        <v>0</v>
      </c>
      <c r="AS206" s="10">
        <v>0</v>
      </c>
      <c r="AT206" s="10">
        <v>0</v>
      </c>
      <c r="AU206" s="10">
        <v>0</v>
      </c>
      <c r="AV206" s="10">
        <v>0</v>
      </c>
      <c r="AW206" s="10">
        <v>0</v>
      </c>
      <c r="AX206" s="10">
        <v>0</v>
      </c>
      <c r="AY206" s="10">
        <v>0</v>
      </c>
      <c r="AZ206" s="10">
        <v>0</v>
      </c>
      <c r="BA206" s="10">
        <v>0</v>
      </c>
      <c r="BB206" s="10">
        <v>0</v>
      </c>
    </row>
    <row r="207" spans="1:54" x14ac:dyDescent="0.25">
      <c r="A207" s="2"/>
      <c r="B207" s="20" t="s">
        <v>26</v>
      </c>
      <c r="C207" s="19" t="s">
        <v>7</v>
      </c>
      <c r="D207" s="32" t="s">
        <v>6</v>
      </c>
      <c r="E207" s="17">
        <v>121003025</v>
      </c>
      <c r="F207" s="16"/>
      <c r="G207" s="12">
        <v>-160000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-160000</v>
      </c>
      <c r="N207" s="12">
        <v>0</v>
      </c>
      <c r="O207" s="12">
        <v>-160000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3"/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1">
        <v>0</v>
      </c>
      <c r="AP207" s="10">
        <v>-160000</v>
      </c>
      <c r="AQ207" s="10">
        <v>0</v>
      </c>
      <c r="AR207" s="10">
        <v>0</v>
      </c>
      <c r="AS207" s="10">
        <v>0</v>
      </c>
      <c r="AT207" s="10">
        <v>0</v>
      </c>
      <c r="AU207" s="10">
        <v>-160000</v>
      </c>
      <c r="AV207" s="10">
        <v>0</v>
      </c>
      <c r="AW207" s="10">
        <v>0</v>
      </c>
      <c r="AX207" s="10">
        <v>0</v>
      </c>
      <c r="AY207" s="10">
        <v>0</v>
      </c>
      <c r="AZ207" s="10">
        <v>0</v>
      </c>
      <c r="BA207" s="10">
        <v>0</v>
      </c>
      <c r="BB207" s="10">
        <v>0</v>
      </c>
    </row>
    <row r="208" spans="1:54" x14ac:dyDescent="0.25">
      <c r="A208" s="2"/>
      <c r="B208" s="20" t="s">
        <v>26</v>
      </c>
      <c r="C208" s="19" t="s">
        <v>7</v>
      </c>
      <c r="D208" s="32" t="s">
        <v>6</v>
      </c>
      <c r="E208" s="17">
        <v>121003026</v>
      </c>
      <c r="F208" s="16"/>
      <c r="G208" s="12">
        <v>-429.15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-429.15</v>
      </c>
      <c r="N208" s="12">
        <v>0</v>
      </c>
      <c r="O208" s="12">
        <v>-429.15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3"/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1">
        <v>0</v>
      </c>
      <c r="AP208" s="10">
        <v>-429.15</v>
      </c>
      <c r="AQ208" s="10">
        <v>0</v>
      </c>
      <c r="AR208" s="10">
        <v>0</v>
      </c>
      <c r="AS208" s="10">
        <v>0</v>
      </c>
      <c r="AT208" s="10">
        <v>0</v>
      </c>
      <c r="AU208" s="10">
        <v>-429.15</v>
      </c>
      <c r="AV208" s="10">
        <v>0</v>
      </c>
      <c r="AW208" s="10">
        <v>0</v>
      </c>
      <c r="AX208" s="10">
        <v>0</v>
      </c>
      <c r="AY208" s="10">
        <v>0</v>
      </c>
      <c r="AZ208" s="10">
        <v>0</v>
      </c>
      <c r="BA208" s="10">
        <v>0</v>
      </c>
      <c r="BB208" s="10">
        <v>0</v>
      </c>
    </row>
    <row r="209" spans="1:54" x14ac:dyDescent="0.25">
      <c r="A209" s="2"/>
      <c r="B209" s="20" t="s">
        <v>26</v>
      </c>
      <c r="C209" s="19" t="s">
        <v>7</v>
      </c>
      <c r="D209" s="32" t="s">
        <v>6</v>
      </c>
      <c r="E209" s="17">
        <v>122002252</v>
      </c>
      <c r="F209" s="16"/>
      <c r="G209" s="12">
        <v>-909855.85</v>
      </c>
      <c r="H209" s="12">
        <v>-909855.85</v>
      </c>
      <c r="I209" s="12">
        <v>0</v>
      </c>
      <c r="J209" s="12">
        <v>0</v>
      </c>
      <c r="K209" s="12">
        <v>-909855.85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3"/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1">
        <v>0</v>
      </c>
      <c r="AP209" s="10">
        <v>-909855.85</v>
      </c>
      <c r="AQ209" s="10">
        <v>-909855.85</v>
      </c>
      <c r="AR209" s="10">
        <v>0</v>
      </c>
      <c r="AS209" s="10">
        <v>0</v>
      </c>
      <c r="AT209" s="10">
        <v>0</v>
      </c>
      <c r="AU209" s="10">
        <v>0</v>
      </c>
      <c r="AV209" s="10">
        <v>0</v>
      </c>
      <c r="AW209" s="10">
        <v>0</v>
      </c>
      <c r="AX209" s="10">
        <v>0</v>
      </c>
      <c r="AY209" s="10">
        <v>0</v>
      </c>
      <c r="AZ209" s="10">
        <v>0</v>
      </c>
      <c r="BA209" s="10">
        <v>0</v>
      </c>
      <c r="BB209" s="10">
        <v>0</v>
      </c>
    </row>
    <row r="210" spans="1:54" x14ac:dyDescent="0.25">
      <c r="A210" s="2"/>
      <c r="B210" s="20" t="s">
        <v>26</v>
      </c>
      <c r="C210" s="19" t="s">
        <v>7</v>
      </c>
      <c r="D210" s="32" t="s">
        <v>6</v>
      </c>
      <c r="E210" s="17">
        <v>122003007</v>
      </c>
      <c r="F210" s="16"/>
      <c r="G210" s="12">
        <v>-309.24</v>
      </c>
      <c r="H210" s="12">
        <v>-309.24</v>
      </c>
      <c r="I210" s="12">
        <v>0</v>
      </c>
      <c r="J210" s="12">
        <v>0</v>
      </c>
      <c r="K210" s="12">
        <v>-309.24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3"/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1">
        <v>0</v>
      </c>
      <c r="AP210" s="10">
        <v>-309.24</v>
      </c>
      <c r="AQ210" s="10">
        <v>-309.24</v>
      </c>
      <c r="AR210" s="10">
        <v>0</v>
      </c>
      <c r="AS210" s="10">
        <v>0</v>
      </c>
      <c r="AT210" s="10">
        <v>0</v>
      </c>
      <c r="AU210" s="10">
        <v>0</v>
      </c>
      <c r="AV210" s="10">
        <v>0</v>
      </c>
      <c r="AW210" s="10">
        <v>0</v>
      </c>
      <c r="AX210" s="10">
        <v>0</v>
      </c>
      <c r="AY210" s="10">
        <v>0</v>
      </c>
      <c r="AZ210" s="10">
        <v>0</v>
      </c>
      <c r="BA210" s="10">
        <v>0</v>
      </c>
      <c r="BB210" s="10">
        <v>0</v>
      </c>
    </row>
    <row r="211" spans="1:54" x14ac:dyDescent="0.25">
      <c r="A211" s="2"/>
      <c r="B211" s="20" t="s">
        <v>26</v>
      </c>
      <c r="C211" s="19" t="s">
        <v>7</v>
      </c>
      <c r="D211" s="32" t="s">
        <v>6</v>
      </c>
      <c r="E211" s="17">
        <v>122003009</v>
      </c>
      <c r="F211" s="16"/>
      <c r="G211" s="12">
        <v>-7189.76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-7189.76</v>
      </c>
      <c r="N211" s="12">
        <v>0</v>
      </c>
      <c r="O211" s="12">
        <v>-7189.76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3"/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1">
        <v>0</v>
      </c>
      <c r="AP211" s="10">
        <v>-7189.76</v>
      </c>
      <c r="AQ211" s="10">
        <v>0</v>
      </c>
      <c r="AR211" s="10">
        <v>0</v>
      </c>
      <c r="AS211" s="10">
        <v>0</v>
      </c>
      <c r="AT211" s="10">
        <v>0</v>
      </c>
      <c r="AU211" s="10">
        <v>-7189.76</v>
      </c>
      <c r="AV211" s="10">
        <v>0</v>
      </c>
      <c r="AW211" s="10">
        <v>0</v>
      </c>
      <c r="AX211" s="10">
        <v>0</v>
      </c>
      <c r="AY211" s="10">
        <v>0</v>
      </c>
      <c r="AZ211" s="10">
        <v>0</v>
      </c>
      <c r="BA211" s="10">
        <v>0</v>
      </c>
      <c r="BB211" s="10">
        <v>0</v>
      </c>
    </row>
    <row r="212" spans="1:54" x14ac:dyDescent="0.25">
      <c r="A212" s="2"/>
      <c r="B212" s="20" t="s">
        <v>26</v>
      </c>
      <c r="C212" s="19" t="s">
        <v>7</v>
      </c>
      <c r="D212" s="32" t="s">
        <v>6</v>
      </c>
      <c r="E212" s="17">
        <v>122003011</v>
      </c>
      <c r="F212" s="16"/>
      <c r="G212" s="12">
        <v>-62222.05</v>
      </c>
      <c r="H212" s="12">
        <v>-62222.05</v>
      </c>
      <c r="I212" s="12">
        <v>0</v>
      </c>
      <c r="J212" s="12">
        <v>0</v>
      </c>
      <c r="K212" s="12">
        <v>-62222.05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3"/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>
        <v>0</v>
      </c>
      <c r="AN212" s="12">
        <v>0</v>
      </c>
      <c r="AO212" s="11">
        <v>0</v>
      </c>
      <c r="AP212" s="10">
        <v>-62222.05</v>
      </c>
      <c r="AQ212" s="10">
        <v>-62222.05</v>
      </c>
      <c r="AR212" s="10">
        <v>0</v>
      </c>
      <c r="AS212" s="10">
        <v>0</v>
      </c>
      <c r="AT212" s="10">
        <v>0</v>
      </c>
      <c r="AU212" s="10">
        <v>0</v>
      </c>
      <c r="AV212" s="10">
        <v>0</v>
      </c>
      <c r="AW212" s="10">
        <v>0</v>
      </c>
      <c r="AX212" s="10">
        <v>0</v>
      </c>
      <c r="AY212" s="10">
        <v>0</v>
      </c>
      <c r="AZ212" s="10">
        <v>0</v>
      </c>
      <c r="BA212" s="10">
        <v>0</v>
      </c>
      <c r="BB212" s="10">
        <v>0</v>
      </c>
    </row>
    <row r="213" spans="1:54" x14ac:dyDescent="0.25">
      <c r="A213" s="2"/>
      <c r="B213" s="20" t="s">
        <v>26</v>
      </c>
      <c r="C213" s="19" t="s">
        <v>7</v>
      </c>
      <c r="D213" s="32" t="s">
        <v>6</v>
      </c>
      <c r="E213" s="17">
        <v>122003014</v>
      </c>
      <c r="F213" s="16"/>
      <c r="G213" s="12">
        <v>-893691.7</v>
      </c>
      <c r="H213" s="12">
        <v>-893691.7</v>
      </c>
      <c r="I213" s="12">
        <v>0</v>
      </c>
      <c r="J213" s="12">
        <v>0</v>
      </c>
      <c r="K213" s="12">
        <v>-893691.7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3"/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1">
        <v>0</v>
      </c>
      <c r="AP213" s="10">
        <v>-893691.7</v>
      </c>
      <c r="AQ213" s="10">
        <v>-893691.7</v>
      </c>
      <c r="AR213" s="10">
        <v>0</v>
      </c>
      <c r="AS213" s="10">
        <v>0</v>
      </c>
      <c r="AT213" s="10">
        <v>0</v>
      </c>
      <c r="AU213" s="10">
        <v>0</v>
      </c>
      <c r="AV213" s="10">
        <v>0</v>
      </c>
      <c r="AW213" s="10">
        <v>0</v>
      </c>
      <c r="AX213" s="10">
        <v>0</v>
      </c>
      <c r="AY213" s="10">
        <v>0</v>
      </c>
      <c r="AZ213" s="10">
        <v>0</v>
      </c>
      <c r="BA213" s="10">
        <v>0</v>
      </c>
      <c r="BB213" s="10">
        <v>0</v>
      </c>
    </row>
    <row r="214" spans="1:54" x14ac:dyDescent="0.25">
      <c r="A214" s="2"/>
      <c r="B214" s="20" t="s">
        <v>26</v>
      </c>
      <c r="C214" s="19" t="s">
        <v>7</v>
      </c>
      <c r="D214" s="32" t="s">
        <v>6</v>
      </c>
      <c r="E214" s="17">
        <v>122003016</v>
      </c>
      <c r="F214" s="16"/>
      <c r="G214" s="12">
        <v>-198320.49</v>
      </c>
      <c r="H214" s="12">
        <v>-198320.49</v>
      </c>
      <c r="I214" s="12">
        <v>0</v>
      </c>
      <c r="J214" s="12">
        <v>0</v>
      </c>
      <c r="K214" s="12">
        <v>-198320.49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3"/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1">
        <v>0</v>
      </c>
      <c r="AP214" s="10">
        <v>-198320.49</v>
      </c>
      <c r="AQ214" s="10">
        <v>-198320.49</v>
      </c>
      <c r="AR214" s="10">
        <v>0</v>
      </c>
      <c r="AS214" s="10">
        <v>0</v>
      </c>
      <c r="AT214" s="10">
        <v>0</v>
      </c>
      <c r="AU214" s="10">
        <v>0</v>
      </c>
      <c r="AV214" s="10">
        <v>0</v>
      </c>
      <c r="AW214" s="10">
        <v>0</v>
      </c>
      <c r="AX214" s="10">
        <v>0</v>
      </c>
      <c r="AY214" s="10">
        <v>0</v>
      </c>
      <c r="AZ214" s="10">
        <v>0</v>
      </c>
      <c r="BA214" s="10">
        <v>0</v>
      </c>
      <c r="BB214" s="10">
        <v>0</v>
      </c>
    </row>
    <row r="215" spans="1:54" x14ac:dyDescent="0.25">
      <c r="A215" s="2"/>
      <c r="B215" s="20" t="s">
        <v>26</v>
      </c>
      <c r="C215" s="19" t="s">
        <v>7</v>
      </c>
      <c r="D215" s="32" t="s">
        <v>6</v>
      </c>
      <c r="E215" s="17">
        <v>122003018</v>
      </c>
      <c r="F215" s="16"/>
      <c r="G215" s="12">
        <v>-68496.850000000006</v>
      </c>
      <c r="H215" s="12">
        <v>-68496.850000000006</v>
      </c>
      <c r="I215" s="12">
        <v>0</v>
      </c>
      <c r="J215" s="12">
        <v>0</v>
      </c>
      <c r="K215" s="12">
        <v>-68496.850000000006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3"/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1">
        <v>0</v>
      </c>
      <c r="AP215" s="10">
        <v>-68496.850000000006</v>
      </c>
      <c r="AQ215" s="10">
        <v>-68496.850000000006</v>
      </c>
      <c r="AR215" s="10">
        <v>0</v>
      </c>
      <c r="AS215" s="10">
        <v>0</v>
      </c>
      <c r="AT215" s="10">
        <v>0</v>
      </c>
      <c r="AU215" s="10">
        <v>0</v>
      </c>
      <c r="AV215" s="10">
        <v>0</v>
      </c>
      <c r="AW215" s="10">
        <v>0</v>
      </c>
      <c r="AX215" s="10">
        <v>0</v>
      </c>
      <c r="AY215" s="10">
        <v>0</v>
      </c>
      <c r="AZ215" s="10">
        <v>0</v>
      </c>
      <c r="BA215" s="10">
        <v>0</v>
      </c>
      <c r="BB215" s="10">
        <v>0</v>
      </c>
    </row>
    <row r="216" spans="1:54" x14ac:dyDescent="0.25">
      <c r="A216" s="2"/>
      <c r="B216" s="20" t="s">
        <v>26</v>
      </c>
      <c r="C216" s="19" t="s">
        <v>7</v>
      </c>
      <c r="D216" s="32" t="s">
        <v>6</v>
      </c>
      <c r="E216" s="17">
        <v>122003019</v>
      </c>
      <c r="F216" s="16"/>
      <c r="G216" s="12">
        <v>-3744.77</v>
      </c>
      <c r="H216" s="12">
        <v>-3744.77</v>
      </c>
      <c r="I216" s="12">
        <v>0</v>
      </c>
      <c r="J216" s="12">
        <v>0</v>
      </c>
      <c r="K216" s="12">
        <v>-3744.77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3"/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1">
        <v>0</v>
      </c>
      <c r="AP216" s="10">
        <v>-3744.77</v>
      </c>
      <c r="AQ216" s="10">
        <v>-3744.77</v>
      </c>
      <c r="AR216" s="10">
        <v>0</v>
      </c>
      <c r="AS216" s="10">
        <v>0</v>
      </c>
      <c r="AT216" s="10">
        <v>0</v>
      </c>
      <c r="AU216" s="10">
        <v>0</v>
      </c>
      <c r="AV216" s="10">
        <v>0</v>
      </c>
      <c r="AW216" s="10">
        <v>0</v>
      </c>
      <c r="AX216" s="10">
        <v>0</v>
      </c>
      <c r="AY216" s="10">
        <v>0</v>
      </c>
      <c r="AZ216" s="10">
        <v>0</v>
      </c>
      <c r="BA216" s="10">
        <v>0</v>
      </c>
      <c r="BB216" s="10">
        <v>0</v>
      </c>
    </row>
    <row r="217" spans="1:54" x14ac:dyDescent="0.25">
      <c r="A217" s="2"/>
      <c r="B217" s="20" t="s">
        <v>26</v>
      </c>
      <c r="C217" s="19" t="s">
        <v>7</v>
      </c>
      <c r="D217" s="32" t="s">
        <v>6</v>
      </c>
      <c r="E217" s="17">
        <v>122003053</v>
      </c>
      <c r="F217" s="16"/>
      <c r="G217" s="12">
        <v>-1438173.88</v>
      </c>
      <c r="H217" s="12">
        <v>-1438173.88</v>
      </c>
      <c r="I217" s="12">
        <v>0</v>
      </c>
      <c r="J217" s="12">
        <v>0</v>
      </c>
      <c r="K217" s="12">
        <v>-1438173.88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3"/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1">
        <v>0</v>
      </c>
      <c r="AP217" s="10">
        <v>-1438173.88</v>
      </c>
      <c r="AQ217" s="10">
        <v>-1438173.88</v>
      </c>
      <c r="AR217" s="10">
        <v>0</v>
      </c>
      <c r="AS217" s="10">
        <v>0</v>
      </c>
      <c r="AT217" s="10">
        <v>0</v>
      </c>
      <c r="AU217" s="10">
        <v>0</v>
      </c>
      <c r="AV217" s="10">
        <v>0</v>
      </c>
      <c r="AW217" s="10">
        <v>0</v>
      </c>
      <c r="AX217" s="10">
        <v>0</v>
      </c>
      <c r="AY217" s="10">
        <v>0</v>
      </c>
      <c r="AZ217" s="10">
        <v>0</v>
      </c>
      <c r="BA217" s="10">
        <v>0</v>
      </c>
      <c r="BB217" s="10">
        <v>0</v>
      </c>
    </row>
    <row r="218" spans="1:54" ht="15" customHeight="1" x14ac:dyDescent="0.25">
      <c r="A218" s="2"/>
      <c r="B218" s="147" t="s">
        <v>5</v>
      </c>
      <c r="C218" s="147"/>
      <c r="D218" s="147"/>
      <c r="E218" s="147"/>
      <c r="F218" s="148"/>
      <c r="G218" s="28">
        <v>35243105.530000001</v>
      </c>
      <c r="H218" s="28">
        <v>2751006.34</v>
      </c>
      <c r="I218" s="28">
        <v>2742055.4</v>
      </c>
      <c r="J218" s="7">
        <v>3132545.49</v>
      </c>
      <c r="K218" s="15">
        <v>8625607.2300000004</v>
      </c>
      <c r="L218" s="28">
        <v>2841912.37</v>
      </c>
      <c r="M218" s="28">
        <v>3087175.98</v>
      </c>
      <c r="N218" s="7">
        <v>3189975.89</v>
      </c>
      <c r="O218" s="15">
        <v>9119064.2400000002</v>
      </c>
      <c r="P218" s="28">
        <v>2927321.99</v>
      </c>
      <c r="Q218" s="28">
        <v>2979721.99</v>
      </c>
      <c r="R218" s="7">
        <v>2979721.99</v>
      </c>
      <c r="S218" s="15">
        <v>8886765.9700000007</v>
      </c>
      <c r="T218" s="28">
        <v>2970031.49</v>
      </c>
      <c r="U218" s="28">
        <v>2820506.34</v>
      </c>
      <c r="V218" s="7">
        <v>2821130.26</v>
      </c>
      <c r="W218" s="14">
        <v>8611668.0899999999</v>
      </c>
      <c r="X218" s="12">
        <v>0</v>
      </c>
      <c r="Y218" s="13"/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1">
        <v>0</v>
      </c>
      <c r="AP218" s="10">
        <v>35243105.530000001</v>
      </c>
      <c r="AQ218" s="10">
        <v>2751006.34</v>
      </c>
      <c r="AR218" s="10">
        <v>2742055.4</v>
      </c>
      <c r="AS218" s="10">
        <v>3132545.49</v>
      </c>
      <c r="AT218" s="10">
        <v>2841912.37</v>
      </c>
      <c r="AU218" s="10">
        <v>3087175.98</v>
      </c>
      <c r="AV218" s="10">
        <v>3189975.89</v>
      </c>
      <c r="AW218" s="10">
        <v>2927321.99</v>
      </c>
      <c r="AX218" s="10">
        <v>2979721.99</v>
      </c>
      <c r="AY218" s="10">
        <v>2979721.99</v>
      </c>
      <c r="AZ218" s="10">
        <v>2970031.49</v>
      </c>
      <c r="BA218" s="10">
        <v>2820506.34</v>
      </c>
      <c r="BB218" s="10">
        <v>2821130.26</v>
      </c>
    </row>
    <row r="219" spans="1:54" x14ac:dyDescent="0.25">
      <c r="A219" s="2"/>
      <c r="B219" s="27" t="s">
        <v>26</v>
      </c>
      <c r="C219" s="26" t="s">
        <v>4</v>
      </c>
      <c r="D219" s="4" t="s">
        <v>48</v>
      </c>
      <c r="E219" s="25">
        <v>300100000</v>
      </c>
      <c r="F219" s="24"/>
      <c r="G219" s="23">
        <v>1766772.12</v>
      </c>
      <c r="H219" s="23">
        <v>0</v>
      </c>
      <c r="I219" s="23">
        <v>160615.65</v>
      </c>
      <c r="J219" s="23">
        <v>350239.15</v>
      </c>
      <c r="K219" s="12">
        <v>510854.8</v>
      </c>
      <c r="L219" s="23">
        <v>76606.03</v>
      </c>
      <c r="M219" s="23">
        <v>321869.64</v>
      </c>
      <c r="N219" s="23">
        <v>224669.55</v>
      </c>
      <c r="O219" s="12">
        <v>623145.22</v>
      </c>
      <c r="P219" s="23">
        <v>160615.65</v>
      </c>
      <c r="Q219" s="23">
        <v>160615.65</v>
      </c>
      <c r="R219" s="23">
        <v>160615.65</v>
      </c>
      <c r="S219" s="12">
        <v>481846.95</v>
      </c>
      <c r="T219" s="23">
        <v>150925.15</v>
      </c>
      <c r="U219" s="23">
        <v>0</v>
      </c>
      <c r="V219" s="23">
        <v>0</v>
      </c>
      <c r="W219" s="12">
        <v>150925.15</v>
      </c>
      <c r="X219" s="12">
        <v>0</v>
      </c>
      <c r="Y219" s="13"/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1">
        <v>0</v>
      </c>
      <c r="AP219" s="10">
        <v>1766772.12</v>
      </c>
      <c r="AQ219" s="10">
        <v>0</v>
      </c>
      <c r="AR219" s="10">
        <v>160615.65</v>
      </c>
      <c r="AS219" s="10">
        <v>350239.15</v>
      </c>
      <c r="AT219" s="10">
        <v>76606.03</v>
      </c>
      <c r="AU219" s="10">
        <v>321869.64</v>
      </c>
      <c r="AV219" s="10">
        <v>224669.55</v>
      </c>
      <c r="AW219" s="10">
        <v>160615.65</v>
      </c>
      <c r="AX219" s="10">
        <v>160615.65</v>
      </c>
      <c r="AY219" s="10">
        <v>160615.65</v>
      </c>
      <c r="AZ219" s="10">
        <v>150925.15</v>
      </c>
      <c r="BA219" s="10">
        <v>0</v>
      </c>
      <c r="BB219" s="10">
        <v>0</v>
      </c>
    </row>
    <row r="220" spans="1:54" x14ac:dyDescent="0.25">
      <c r="A220" s="2"/>
      <c r="B220" s="20" t="s">
        <v>26</v>
      </c>
      <c r="C220" s="19" t="s">
        <v>4</v>
      </c>
      <c r="D220" s="32" t="s">
        <v>47</v>
      </c>
      <c r="E220" s="17">
        <v>123003037</v>
      </c>
      <c r="F220" s="16"/>
      <c r="G220" s="12">
        <v>141800</v>
      </c>
      <c r="H220" s="12">
        <v>0</v>
      </c>
      <c r="I220" s="12">
        <v>0</v>
      </c>
      <c r="J220" s="12">
        <v>28300</v>
      </c>
      <c r="K220" s="12">
        <v>28300</v>
      </c>
      <c r="L220" s="12">
        <v>11300</v>
      </c>
      <c r="M220" s="12">
        <v>11300</v>
      </c>
      <c r="N220" s="12">
        <v>11300</v>
      </c>
      <c r="O220" s="12">
        <v>33900</v>
      </c>
      <c r="P220" s="12">
        <v>12700</v>
      </c>
      <c r="Q220" s="12">
        <v>12700</v>
      </c>
      <c r="R220" s="12">
        <v>12700</v>
      </c>
      <c r="S220" s="12">
        <v>38100</v>
      </c>
      <c r="T220" s="12">
        <v>12700</v>
      </c>
      <c r="U220" s="12">
        <v>14100</v>
      </c>
      <c r="V220" s="12">
        <v>14700</v>
      </c>
      <c r="W220" s="12">
        <v>41500</v>
      </c>
      <c r="X220" s="12">
        <v>0</v>
      </c>
      <c r="Y220" s="13"/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1">
        <v>0</v>
      </c>
      <c r="AP220" s="10">
        <v>141800</v>
      </c>
      <c r="AQ220" s="10">
        <v>0</v>
      </c>
      <c r="AR220" s="10">
        <v>0</v>
      </c>
      <c r="AS220" s="10">
        <v>28300</v>
      </c>
      <c r="AT220" s="10">
        <v>11300</v>
      </c>
      <c r="AU220" s="10">
        <v>11300</v>
      </c>
      <c r="AV220" s="10">
        <v>11300</v>
      </c>
      <c r="AW220" s="10">
        <v>12700</v>
      </c>
      <c r="AX220" s="10">
        <v>12700</v>
      </c>
      <c r="AY220" s="10">
        <v>12700</v>
      </c>
      <c r="AZ220" s="10">
        <v>12700</v>
      </c>
      <c r="BA220" s="10">
        <v>14100</v>
      </c>
      <c r="BB220" s="10">
        <v>14700</v>
      </c>
    </row>
    <row r="221" spans="1:54" x14ac:dyDescent="0.25">
      <c r="A221" s="2"/>
      <c r="B221" s="20" t="s">
        <v>26</v>
      </c>
      <c r="C221" s="19" t="s">
        <v>4</v>
      </c>
      <c r="D221" s="32" t="s">
        <v>46</v>
      </c>
      <c r="E221" s="17">
        <v>400100004</v>
      </c>
      <c r="F221" s="16"/>
      <c r="G221" s="12">
        <v>33307100</v>
      </c>
      <c r="H221" s="12">
        <v>2751006.34</v>
      </c>
      <c r="I221" s="12">
        <v>2754006.34</v>
      </c>
      <c r="J221" s="12">
        <v>2754006.34</v>
      </c>
      <c r="K221" s="12">
        <v>8259019.0199999996</v>
      </c>
      <c r="L221" s="12">
        <v>2754006.34</v>
      </c>
      <c r="M221" s="12">
        <v>2754006.34</v>
      </c>
      <c r="N221" s="12">
        <v>2754006.34</v>
      </c>
      <c r="O221" s="12">
        <v>8262019.0199999996</v>
      </c>
      <c r="P221" s="12">
        <v>2754006.34</v>
      </c>
      <c r="Q221" s="12">
        <v>2806406.34</v>
      </c>
      <c r="R221" s="12">
        <v>2806406.34</v>
      </c>
      <c r="S221" s="12">
        <v>8366819.0199999996</v>
      </c>
      <c r="T221" s="12">
        <v>2806406.34</v>
      </c>
      <c r="U221" s="12">
        <v>2806406.34</v>
      </c>
      <c r="V221" s="12">
        <v>2806430.26</v>
      </c>
      <c r="W221" s="12">
        <v>8419242.9399999995</v>
      </c>
      <c r="X221" s="12">
        <v>0</v>
      </c>
      <c r="Y221" s="13"/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1">
        <v>0</v>
      </c>
      <c r="AP221" s="10">
        <v>33307100</v>
      </c>
      <c r="AQ221" s="10">
        <v>2751006.34</v>
      </c>
      <c r="AR221" s="10">
        <v>2754006.34</v>
      </c>
      <c r="AS221" s="10">
        <v>2754006.34</v>
      </c>
      <c r="AT221" s="10">
        <v>2754006.34</v>
      </c>
      <c r="AU221" s="10">
        <v>2754006.34</v>
      </c>
      <c r="AV221" s="10">
        <v>2754006.34</v>
      </c>
      <c r="AW221" s="10">
        <v>2754006.34</v>
      </c>
      <c r="AX221" s="10">
        <v>2806406.34</v>
      </c>
      <c r="AY221" s="10">
        <v>2806406.34</v>
      </c>
      <c r="AZ221" s="10">
        <v>2806406.34</v>
      </c>
      <c r="BA221" s="10">
        <v>2806406.34</v>
      </c>
      <c r="BB221" s="10">
        <v>2806430.26</v>
      </c>
    </row>
    <row r="222" spans="1:54" x14ac:dyDescent="0.25">
      <c r="A222" s="2"/>
      <c r="B222" s="20" t="s">
        <v>26</v>
      </c>
      <c r="C222" s="19" t="s">
        <v>4</v>
      </c>
      <c r="D222" s="32" t="s">
        <v>45</v>
      </c>
      <c r="E222" s="17">
        <v>123004009</v>
      </c>
      <c r="F222" s="16"/>
      <c r="G222" s="12">
        <v>200000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200000</v>
      </c>
      <c r="O222" s="12">
        <v>200000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3"/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0</v>
      </c>
      <c r="AO222" s="11">
        <v>0</v>
      </c>
      <c r="AP222" s="10">
        <v>200000</v>
      </c>
      <c r="AQ222" s="10">
        <v>0</v>
      </c>
      <c r="AR222" s="10">
        <v>0</v>
      </c>
      <c r="AS222" s="10">
        <v>0</v>
      </c>
      <c r="AT222" s="10">
        <v>0</v>
      </c>
      <c r="AU222" s="10">
        <v>0</v>
      </c>
      <c r="AV222" s="10">
        <v>200000</v>
      </c>
      <c r="AW222" s="10">
        <v>0</v>
      </c>
      <c r="AX222" s="10">
        <v>0</v>
      </c>
      <c r="AY222" s="10">
        <v>0</v>
      </c>
      <c r="AZ222" s="10">
        <v>0</v>
      </c>
      <c r="BA222" s="10">
        <v>0</v>
      </c>
      <c r="BB222" s="10">
        <v>0</v>
      </c>
    </row>
    <row r="223" spans="1:54" x14ac:dyDescent="0.25">
      <c r="A223" s="2"/>
      <c r="B223" s="20" t="s">
        <v>26</v>
      </c>
      <c r="C223" s="19" t="s">
        <v>4</v>
      </c>
      <c r="D223" s="32" t="s">
        <v>44</v>
      </c>
      <c r="E223" s="17">
        <v>400100004</v>
      </c>
      <c r="F223" s="16"/>
      <c r="G223" s="12">
        <v>-172566.59</v>
      </c>
      <c r="H223" s="12">
        <v>0</v>
      </c>
      <c r="I223" s="12">
        <v>-172566.59</v>
      </c>
      <c r="J223" s="12">
        <v>0</v>
      </c>
      <c r="K223" s="12">
        <v>-172566.59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3"/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1">
        <v>0</v>
      </c>
      <c r="AP223" s="10">
        <v>-172566.59</v>
      </c>
      <c r="AQ223" s="10">
        <v>0</v>
      </c>
      <c r="AR223" s="10">
        <v>-172566.59</v>
      </c>
      <c r="AS223" s="10">
        <v>0</v>
      </c>
      <c r="AT223" s="10">
        <v>0</v>
      </c>
      <c r="AU223" s="10">
        <v>0</v>
      </c>
      <c r="AV223" s="10">
        <v>0</v>
      </c>
      <c r="AW223" s="10">
        <v>0</v>
      </c>
      <c r="AX223" s="10">
        <v>0</v>
      </c>
      <c r="AY223" s="10">
        <v>0</v>
      </c>
      <c r="AZ223" s="10">
        <v>0</v>
      </c>
      <c r="BA223" s="10">
        <v>0</v>
      </c>
      <c r="BB223" s="10">
        <v>0</v>
      </c>
    </row>
    <row r="224" spans="1:54" ht="20" customHeight="1" x14ac:dyDescent="0.25">
      <c r="A224" s="2"/>
      <c r="B224" s="147" t="s">
        <v>43</v>
      </c>
      <c r="C224" s="147"/>
      <c r="D224" s="147"/>
      <c r="E224" s="147"/>
      <c r="F224" s="148"/>
      <c r="G224" s="28">
        <v>6193500</v>
      </c>
      <c r="H224" s="28">
        <v>0</v>
      </c>
      <c r="I224" s="28">
        <v>89525</v>
      </c>
      <c r="J224" s="7">
        <v>120785</v>
      </c>
      <c r="K224" s="15">
        <v>210310</v>
      </c>
      <c r="L224" s="28">
        <v>4969149</v>
      </c>
      <c r="M224" s="28">
        <v>113649</v>
      </c>
      <c r="N224" s="7">
        <v>113649</v>
      </c>
      <c r="O224" s="15">
        <v>5196447</v>
      </c>
      <c r="P224" s="28">
        <v>113649</v>
      </c>
      <c r="Q224" s="28">
        <v>113649</v>
      </c>
      <c r="R224" s="7">
        <v>113649</v>
      </c>
      <c r="S224" s="15">
        <v>340947</v>
      </c>
      <c r="T224" s="28">
        <v>113649</v>
      </c>
      <c r="U224" s="28">
        <v>113649</v>
      </c>
      <c r="V224" s="7">
        <v>218498</v>
      </c>
      <c r="W224" s="14">
        <v>445796</v>
      </c>
      <c r="X224" s="12">
        <v>0</v>
      </c>
      <c r="Y224" s="13"/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>
        <v>0</v>
      </c>
      <c r="AN224" s="12">
        <v>0</v>
      </c>
      <c r="AO224" s="11">
        <v>0</v>
      </c>
      <c r="AP224" s="10">
        <v>6193500</v>
      </c>
      <c r="AQ224" s="10">
        <v>0</v>
      </c>
      <c r="AR224" s="10">
        <v>89525</v>
      </c>
      <c r="AS224" s="10">
        <v>120785</v>
      </c>
      <c r="AT224" s="10">
        <v>4969149</v>
      </c>
      <c r="AU224" s="10">
        <v>113649</v>
      </c>
      <c r="AV224" s="10">
        <v>113649</v>
      </c>
      <c r="AW224" s="10">
        <v>113649</v>
      </c>
      <c r="AX224" s="10">
        <v>113649</v>
      </c>
      <c r="AY224" s="10">
        <v>113649</v>
      </c>
      <c r="AZ224" s="10">
        <v>113649</v>
      </c>
      <c r="BA224" s="10">
        <v>113649</v>
      </c>
      <c r="BB224" s="10">
        <v>218498</v>
      </c>
    </row>
    <row r="225" spans="1:54" x14ac:dyDescent="0.25">
      <c r="A225" s="2"/>
      <c r="B225" s="20" t="s">
        <v>26</v>
      </c>
      <c r="C225" s="19" t="s">
        <v>39</v>
      </c>
      <c r="D225" s="32" t="s">
        <v>42</v>
      </c>
      <c r="E225" s="17">
        <v>122002032</v>
      </c>
      <c r="F225" s="16"/>
      <c r="G225" s="12">
        <v>25881.7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25881.7</v>
      </c>
      <c r="N225" s="12">
        <v>0</v>
      </c>
      <c r="O225" s="12">
        <v>25881.7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3"/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1">
        <v>0</v>
      </c>
      <c r="AP225" s="10">
        <v>25881.7</v>
      </c>
      <c r="AQ225" s="10">
        <v>0</v>
      </c>
      <c r="AR225" s="10">
        <v>0</v>
      </c>
      <c r="AS225" s="10">
        <v>0</v>
      </c>
      <c r="AT225" s="10">
        <v>0</v>
      </c>
      <c r="AU225" s="10">
        <v>25881.7</v>
      </c>
      <c r="AV225" s="10">
        <v>0</v>
      </c>
      <c r="AW225" s="10">
        <v>0</v>
      </c>
      <c r="AX225" s="10">
        <v>0</v>
      </c>
      <c r="AY225" s="10">
        <v>0</v>
      </c>
      <c r="AZ225" s="10">
        <v>0</v>
      </c>
      <c r="BA225" s="10">
        <v>0</v>
      </c>
      <c r="BB225" s="10">
        <v>0</v>
      </c>
    </row>
    <row r="226" spans="1:54" x14ac:dyDescent="0.25">
      <c r="A226" s="2"/>
      <c r="B226" s="20" t="s">
        <v>26</v>
      </c>
      <c r="C226" s="19" t="s">
        <v>39</v>
      </c>
      <c r="D226" s="32" t="s">
        <v>42</v>
      </c>
      <c r="E226" s="17">
        <v>122003034</v>
      </c>
      <c r="F226" s="16"/>
      <c r="G226" s="12">
        <v>7816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7816</v>
      </c>
      <c r="N226" s="12">
        <v>0</v>
      </c>
      <c r="O226" s="12">
        <v>7816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3"/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1">
        <v>0</v>
      </c>
      <c r="AP226" s="10">
        <v>7816</v>
      </c>
      <c r="AQ226" s="10">
        <v>0</v>
      </c>
      <c r="AR226" s="10">
        <v>0</v>
      </c>
      <c r="AS226" s="10">
        <v>0</v>
      </c>
      <c r="AT226" s="10">
        <v>0</v>
      </c>
      <c r="AU226" s="10">
        <v>7816</v>
      </c>
      <c r="AV226" s="10">
        <v>0</v>
      </c>
      <c r="AW226" s="10">
        <v>0</v>
      </c>
      <c r="AX226" s="10">
        <v>0</v>
      </c>
      <c r="AY226" s="10">
        <v>0</v>
      </c>
      <c r="AZ226" s="10">
        <v>0</v>
      </c>
      <c r="BA226" s="10">
        <v>0</v>
      </c>
      <c r="BB226" s="10">
        <v>0</v>
      </c>
    </row>
    <row r="227" spans="1:54" x14ac:dyDescent="0.25">
      <c r="A227" s="2"/>
      <c r="B227" s="20" t="s">
        <v>26</v>
      </c>
      <c r="C227" s="19" t="s">
        <v>39</v>
      </c>
      <c r="D227" s="32" t="s">
        <v>41</v>
      </c>
      <c r="E227" s="17">
        <v>123002185</v>
      </c>
      <c r="F227" s="16"/>
      <c r="G227" s="12">
        <v>1142000</v>
      </c>
      <c r="H227" s="12">
        <v>0</v>
      </c>
      <c r="I227" s="12">
        <v>89525</v>
      </c>
      <c r="J227" s="12">
        <v>89525</v>
      </c>
      <c r="K227" s="12">
        <v>179050</v>
      </c>
      <c r="L227" s="12">
        <v>89525</v>
      </c>
      <c r="M227" s="12">
        <v>98025</v>
      </c>
      <c r="N227" s="12">
        <v>98025</v>
      </c>
      <c r="O227" s="12">
        <v>285575</v>
      </c>
      <c r="P227" s="12">
        <v>98025</v>
      </c>
      <c r="Q227" s="12">
        <v>98025</v>
      </c>
      <c r="R227" s="12">
        <v>98025</v>
      </c>
      <c r="S227" s="12">
        <v>294075</v>
      </c>
      <c r="T227" s="12">
        <v>98025</v>
      </c>
      <c r="U227" s="12">
        <v>98025</v>
      </c>
      <c r="V227" s="12">
        <v>187250</v>
      </c>
      <c r="W227" s="12">
        <v>383300</v>
      </c>
      <c r="X227" s="12">
        <v>0</v>
      </c>
      <c r="Y227" s="13"/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1">
        <v>0</v>
      </c>
      <c r="AP227" s="10">
        <v>1142000</v>
      </c>
      <c r="AQ227" s="10">
        <v>0</v>
      </c>
      <c r="AR227" s="10">
        <v>89525</v>
      </c>
      <c r="AS227" s="10">
        <v>89525</v>
      </c>
      <c r="AT227" s="10">
        <v>89525</v>
      </c>
      <c r="AU227" s="10">
        <v>98025</v>
      </c>
      <c r="AV227" s="10">
        <v>98025</v>
      </c>
      <c r="AW227" s="10">
        <v>98025</v>
      </c>
      <c r="AX227" s="10">
        <v>98025</v>
      </c>
      <c r="AY227" s="10">
        <v>98025</v>
      </c>
      <c r="AZ227" s="10">
        <v>98025</v>
      </c>
      <c r="BA227" s="10">
        <v>98025</v>
      </c>
      <c r="BB227" s="10">
        <v>187250</v>
      </c>
    </row>
    <row r="228" spans="1:54" x14ac:dyDescent="0.25">
      <c r="A228" s="2"/>
      <c r="B228" s="20" t="s">
        <v>26</v>
      </c>
      <c r="C228" s="19" t="s">
        <v>39</v>
      </c>
      <c r="D228" s="32" t="s">
        <v>41</v>
      </c>
      <c r="E228" s="17">
        <v>123002186</v>
      </c>
      <c r="F228" s="16"/>
      <c r="G228" s="12">
        <v>4864000</v>
      </c>
      <c r="H228" s="12">
        <v>0</v>
      </c>
      <c r="I228" s="12">
        <v>0</v>
      </c>
      <c r="J228" s="12">
        <v>0</v>
      </c>
      <c r="K228" s="12">
        <v>0</v>
      </c>
      <c r="L228" s="12">
        <v>4864000</v>
      </c>
      <c r="M228" s="12">
        <v>0</v>
      </c>
      <c r="N228" s="12">
        <v>0</v>
      </c>
      <c r="O228" s="12">
        <v>4864000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3"/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1">
        <v>0</v>
      </c>
      <c r="AP228" s="10">
        <v>4864000</v>
      </c>
      <c r="AQ228" s="10">
        <v>0</v>
      </c>
      <c r="AR228" s="10">
        <v>0</v>
      </c>
      <c r="AS228" s="10">
        <v>0</v>
      </c>
      <c r="AT228" s="10">
        <v>4864000</v>
      </c>
      <c r="AU228" s="10">
        <v>0</v>
      </c>
      <c r="AV228" s="10">
        <v>0</v>
      </c>
      <c r="AW228" s="10">
        <v>0</v>
      </c>
      <c r="AX228" s="10">
        <v>0</v>
      </c>
      <c r="AY228" s="10">
        <v>0</v>
      </c>
      <c r="AZ228" s="10">
        <v>0</v>
      </c>
      <c r="BA228" s="10">
        <v>0</v>
      </c>
      <c r="BB228" s="10">
        <v>0</v>
      </c>
    </row>
    <row r="229" spans="1:54" x14ac:dyDescent="0.25">
      <c r="A229" s="2"/>
      <c r="B229" s="20" t="s">
        <v>26</v>
      </c>
      <c r="C229" s="19" t="s">
        <v>39</v>
      </c>
      <c r="D229" s="32" t="s">
        <v>40</v>
      </c>
      <c r="E229" s="17">
        <v>123003052</v>
      </c>
      <c r="F229" s="16"/>
      <c r="G229" s="12">
        <v>187500</v>
      </c>
      <c r="H229" s="12">
        <v>0</v>
      </c>
      <c r="I229" s="12">
        <v>0</v>
      </c>
      <c r="J229" s="12">
        <v>31260</v>
      </c>
      <c r="K229" s="12">
        <v>31260</v>
      </c>
      <c r="L229" s="12">
        <v>15624</v>
      </c>
      <c r="M229" s="12">
        <v>15624</v>
      </c>
      <c r="N229" s="12">
        <v>15624</v>
      </c>
      <c r="O229" s="12">
        <v>46872</v>
      </c>
      <c r="P229" s="12">
        <v>15624</v>
      </c>
      <c r="Q229" s="12">
        <v>15624</v>
      </c>
      <c r="R229" s="12">
        <v>15624</v>
      </c>
      <c r="S229" s="12">
        <v>46872</v>
      </c>
      <c r="T229" s="12">
        <v>15624</v>
      </c>
      <c r="U229" s="12">
        <v>15624</v>
      </c>
      <c r="V229" s="12">
        <v>31248</v>
      </c>
      <c r="W229" s="12">
        <v>62496</v>
      </c>
      <c r="X229" s="12">
        <v>0</v>
      </c>
      <c r="Y229" s="13"/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1">
        <v>0</v>
      </c>
      <c r="AP229" s="10">
        <v>187500</v>
      </c>
      <c r="AQ229" s="10">
        <v>0</v>
      </c>
      <c r="AR229" s="10">
        <v>0</v>
      </c>
      <c r="AS229" s="10">
        <v>31260</v>
      </c>
      <c r="AT229" s="10">
        <v>15624</v>
      </c>
      <c r="AU229" s="10">
        <v>15624</v>
      </c>
      <c r="AV229" s="10">
        <v>15624</v>
      </c>
      <c r="AW229" s="10">
        <v>15624</v>
      </c>
      <c r="AX229" s="10">
        <v>15624</v>
      </c>
      <c r="AY229" s="10">
        <v>15624</v>
      </c>
      <c r="AZ229" s="10">
        <v>15624</v>
      </c>
      <c r="BA229" s="10">
        <v>15624</v>
      </c>
      <c r="BB229" s="10">
        <v>31248</v>
      </c>
    </row>
    <row r="230" spans="1:54" x14ac:dyDescent="0.25">
      <c r="A230" s="2"/>
      <c r="B230" s="20" t="s">
        <v>26</v>
      </c>
      <c r="C230" s="19" t="s">
        <v>39</v>
      </c>
      <c r="D230" s="32" t="s">
        <v>38</v>
      </c>
      <c r="E230" s="17">
        <v>122002032</v>
      </c>
      <c r="F230" s="16"/>
      <c r="G230" s="12">
        <v>-25881.7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-25881.7</v>
      </c>
      <c r="N230" s="12">
        <v>0</v>
      </c>
      <c r="O230" s="12">
        <v>-25881.7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3"/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1">
        <v>0</v>
      </c>
      <c r="AP230" s="10">
        <v>-25881.7</v>
      </c>
      <c r="AQ230" s="10">
        <v>0</v>
      </c>
      <c r="AR230" s="10">
        <v>0</v>
      </c>
      <c r="AS230" s="10">
        <v>0</v>
      </c>
      <c r="AT230" s="10">
        <v>0</v>
      </c>
      <c r="AU230" s="10">
        <v>-25881.7</v>
      </c>
      <c r="AV230" s="10">
        <v>0</v>
      </c>
      <c r="AW230" s="10">
        <v>0</v>
      </c>
      <c r="AX230" s="10">
        <v>0</v>
      </c>
      <c r="AY230" s="10">
        <v>0</v>
      </c>
      <c r="AZ230" s="10">
        <v>0</v>
      </c>
      <c r="BA230" s="10">
        <v>0</v>
      </c>
      <c r="BB230" s="10">
        <v>0</v>
      </c>
    </row>
    <row r="231" spans="1:54" x14ac:dyDescent="0.25">
      <c r="A231" s="2"/>
      <c r="B231" s="20" t="s">
        <v>26</v>
      </c>
      <c r="C231" s="19" t="s">
        <v>39</v>
      </c>
      <c r="D231" s="32" t="s">
        <v>38</v>
      </c>
      <c r="E231" s="17">
        <v>122003034</v>
      </c>
      <c r="F231" s="16"/>
      <c r="G231" s="12">
        <v>-7816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-7816</v>
      </c>
      <c r="N231" s="12">
        <v>0</v>
      </c>
      <c r="O231" s="12">
        <v>-7816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3"/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1">
        <v>0</v>
      </c>
      <c r="AP231" s="10">
        <v>-7816</v>
      </c>
      <c r="AQ231" s="10">
        <v>0</v>
      </c>
      <c r="AR231" s="10">
        <v>0</v>
      </c>
      <c r="AS231" s="10">
        <v>0</v>
      </c>
      <c r="AT231" s="10">
        <v>0</v>
      </c>
      <c r="AU231" s="10">
        <v>-7816</v>
      </c>
      <c r="AV231" s="10">
        <v>0</v>
      </c>
      <c r="AW231" s="10">
        <v>0</v>
      </c>
      <c r="AX231" s="10">
        <v>0</v>
      </c>
      <c r="AY231" s="10">
        <v>0</v>
      </c>
      <c r="AZ231" s="10">
        <v>0</v>
      </c>
      <c r="BA231" s="10">
        <v>0</v>
      </c>
      <c r="BB231" s="10">
        <v>0</v>
      </c>
    </row>
    <row r="232" spans="1:54" x14ac:dyDescent="0.25">
      <c r="A232" s="2"/>
      <c r="B232" s="147" t="s">
        <v>37</v>
      </c>
      <c r="C232" s="147"/>
      <c r="D232" s="147"/>
      <c r="E232" s="147"/>
      <c r="F232" s="148"/>
      <c r="G232" s="28">
        <v>100</v>
      </c>
      <c r="H232" s="28">
        <v>0</v>
      </c>
      <c r="I232" s="28">
        <v>0</v>
      </c>
      <c r="J232" s="7">
        <v>0</v>
      </c>
      <c r="K232" s="15">
        <v>0</v>
      </c>
      <c r="L232" s="28">
        <v>0</v>
      </c>
      <c r="M232" s="28">
        <v>0</v>
      </c>
      <c r="N232" s="7">
        <v>0</v>
      </c>
      <c r="O232" s="15">
        <v>0</v>
      </c>
      <c r="P232" s="28">
        <v>100</v>
      </c>
      <c r="Q232" s="28">
        <v>0</v>
      </c>
      <c r="R232" s="7">
        <v>0</v>
      </c>
      <c r="S232" s="15">
        <v>100</v>
      </c>
      <c r="T232" s="28">
        <v>0</v>
      </c>
      <c r="U232" s="28">
        <v>0</v>
      </c>
      <c r="V232" s="7">
        <v>0</v>
      </c>
      <c r="W232" s="14">
        <v>0</v>
      </c>
      <c r="X232" s="12">
        <v>0</v>
      </c>
      <c r="Y232" s="13"/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1">
        <v>0</v>
      </c>
      <c r="AP232" s="10">
        <v>100</v>
      </c>
      <c r="AQ232" s="10">
        <v>0</v>
      </c>
      <c r="AR232" s="10">
        <v>0</v>
      </c>
      <c r="AS232" s="10">
        <v>0</v>
      </c>
      <c r="AT232" s="10">
        <v>0</v>
      </c>
      <c r="AU232" s="10">
        <v>0</v>
      </c>
      <c r="AV232" s="10">
        <v>0</v>
      </c>
      <c r="AW232" s="10">
        <v>100</v>
      </c>
      <c r="AX232" s="10">
        <v>0</v>
      </c>
      <c r="AY232" s="10">
        <v>0</v>
      </c>
      <c r="AZ232" s="10">
        <v>0</v>
      </c>
      <c r="BA232" s="10">
        <v>0</v>
      </c>
      <c r="BB232" s="10">
        <v>0</v>
      </c>
    </row>
    <row r="233" spans="1:54" x14ac:dyDescent="0.25">
      <c r="A233" s="2"/>
      <c r="B233" s="27" t="s">
        <v>26</v>
      </c>
      <c r="C233" s="26" t="s">
        <v>36</v>
      </c>
      <c r="D233" s="4" t="s">
        <v>35</v>
      </c>
      <c r="E233" s="25">
        <v>300100000</v>
      </c>
      <c r="F233" s="24"/>
      <c r="G233" s="23">
        <v>100</v>
      </c>
      <c r="H233" s="23">
        <v>0</v>
      </c>
      <c r="I233" s="23">
        <v>0</v>
      </c>
      <c r="J233" s="23">
        <v>0</v>
      </c>
      <c r="K233" s="12">
        <v>0</v>
      </c>
      <c r="L233" s="23">
        <v>0</v>
      </c>
      <c r="M233" s="23">
        <v>0</v>
      </c>
      <c r="N233" s="23">
        <v>0</v>
      </c>
      <c r="O233" s="12">
        <v>0</v>
      </c>
      <c r="P233" s="23">
        <v>100</v>
      </c>
      <c r="Q233" s="23">
        <v>0</v>
      </c>
      <c r="R233" s="23">
        <v>0</v>
      </c>
      <c r="S233" s="12">
        <v>100</v>
      </c>
      <c r="T233" s="23">
        <v>0</v>
      </c>
      <c r="U233" s="23">
        <v>0</v>
      </c>
      <c r="V233" s="23">
        <v>0</v>
      </c>
      <c r="W233" s="12">
        <v>0</v>
      </c>
      <c r="X233" s="12">
        <v>0</v>
      </c>
      <c r="Y233" s="13"/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1">
        <v>0</v>
      </c>
      <c r="AP233" s="10">
        <v>100</v>
      </c>
      <c r="AQ233" s="10">
        <v>0</v>
      </c>
      <c r="AR233" s="10">
        <v>0</v>
      </c>
      <c r="AS233" s="10">
        <v>0</v>
      </c>
      <c r="AT233" s="10">
        <v>0</v>
      </c>
      <c r="AU233" s="10">
        <v>0</v>
      </c>
      <c r="AV233" s="10">
        <v>0</v>
      </c>
      <c r="AW233" s="10">
        <v>100</v>
      </c>
      <c r="AX233" s="10">
        <v>0</v>
      </c>
      <c r="AY233" s="10">
        <v>0</v>
      </c>
      <c r="AZ233" s="10">
        <v>0</v>
      </c>
      <c r="BA233" s="10">
        <v>0</v>
      </c>
      <c r="BB233" s="10">
        <v>0</v>
      </c>
    </row>
    <row r="234" spans="1:54" ht="14.5" customHeight="1" x14ac:dyDescent="0.25">
      <c r="A234" s="2"/>
      <c r="B234" s="147" t="s">
        <v>34</v>
      </c>
      <c r="C234" s="147"/>
      <c r="D234" s="147"/>
      <c r="E234" s="147"/>
      <c r="F234" s="148"/>
      <c r="G234" s="28">
        <v>28662976.329999998</v>
      </c>
      <c r="H234" s="28">
        <v>5172900</v>
      </c>
      <c r="I234" s="28">
        <v>1050000</v>
      </c>
      <c r="J234" s="7">
        <v>0</v>
      </c>
      <c r="K234" s="15">
        <v>6222900</v>
      </c>
      <c r="L234" s="28">
        <v>5140700</v>
      </c>
      <c r="M234" s="28">
        <v>303300</v>
      </c>
      <c r="N234" s="7">
        <v>7782766.3300000001</v>
      </c>
      <c r="O234" s="15">
        <v>13226766.33</v>
      </c>
      <c r="P234" s="28">
        <v>4950000</v>
      </c>
      <c r="Q234" s="28">
        <v>450000</v>
      </c>
      <c r="R234" s="7">
        <v>400000</v>
      </c>
      <c r="S234" s="15">
        <v>5800000</v>
      </c>
      <c r="T234" s="28">
        <v>2667500</v>
      </c>
      <c r="U234" s="28">
        <v>468274</v>
      </c>
      <c r="V234" s="7">
        <v>277536</v>
      </c>
      <c r="W234" s="14">
        <v>3413310</v>
      </c>
      <c r="X234" s="12">
        <v>0</v>
      </c>
      <c r="Y234" s="13"/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>
        <v>0</v>
      </c>
      <c r="AN234" s="12">
        <v>0</v>
      </c>
      <c r="AO234" s="11">
        <v>0</v>
      </c>
      <c r="AP234" s="10">
        <v>28662976.329999998</v>
      </c>
      <c r="AQ234" s="10">
        <v>5172900</v>
      </c>
      <c r="AR234" s="10">
        <v>1050000</v>
      </c>
      <c r="AS234" s="10">
        <v>0</v>
      </c>
      <c r="AT234" s="10">
        <v>5140700</v>
      </c>
      <c r="AU234" s="10">
        <v>303300</v>
      </c>
      <c r="AV234" s="10">
        <v>7782766.3300000001</v>
      </c>
      <c r="AW234" s="10">
        <v>4950000</v>
      </c>
      <c r="AX234" s="10">
        <v>450000</v>
      </c>
      <c r="AY234" s="10">
        <v>400000</v>
      </c>
      <c r="AZ234" s="10">
        <v>2667500</v>
      </c>
      <c r="BA234" s="10">
        <v>468274</v>
      </c>
      <c r="BB234" s="10">
        <v>277536</v>
      </c>
    </row>
    <row r="235" spans="1:54" x14ac:dyDescent="0.25">
      <c r="A235" s="2"/>
      <c r="B235" s="20" t="s">
        <v>26</v>
      </c>
      <c r="C235" s="19" t="s">
        <v>28</v>
      </c>
      <c r="D235" s="32" t="s">
        <v>33</v>
      </c>
      <c r="E235" s="17">
        <v>300100000</v>
      </c>
      <c r="F235" s="16"/>
      <c r="G235" s="12">
        <v>15036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15036</v>
      </c>
      <c r="W235" s="12">
        <v>15036</v>
      </c>
      <c r="X235" s="12">
        <v>0</v>
      </c>
      <c r="Y235" s="13"/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1">
        <v>0</v>
      </c>
      <c r="AP235" s="10">
        <v>15036</v>
      </c>
      <c r="AQ235" s="10">
        <v>0</v>
      </c>
      <c r="AR235" s="10">
        <v>0</v>
      </c>
      <c r="AS235" s="10">
        <v>0</v>
      </c>
      <c r="AT235" s="10">
        <v>0</v>
      </c>
      <c r="AU235" s="10">
        <v>0</v>
      </c>
      <c r="AV235" s="10">
        <v>0</v>
      </c>
      <c r="AW235" s="10">
        <v>0</v>
      </c>
      <c r="AX235" s="10">
        <v>0</v>
      </c>
      <c r="AY235" s="10">
        <v>0</v>
      </c>
      <c r="AZ235" s="10">
        <v>0</v>
      </c>
      <c r="BA235" s="10">
        <v>0</v>
      </c>
      <c r="BB235" s="10">
        <v>15036</v>
      </c>
    </row>
    <row r="236" spans="1:54" x14ac:dyDescent="0.25">
      <c r="A236" s="2"/>
      <c r="B236" s="20" t="s">
        <v>26</v>
      </c>
      <c r="C236" s="19" t="s">
        <v>28</v>
      </c>
      <c r="D236" s="32" t="s">
        <v>32</v>
      </c>
      <c r="E236" s="17">
        <v>300100000</v>
      </c>
      <c r="F236" s="16"/>
      <c r="G236" s="12">
        <v>23133074</v>
      </c>
      <c r="H236" s="12">
        <v>5172900</v>
      </c>
      <c r="I236" s="12">
        <v>1050000</v>
      </c>
      <c r="J236" s="12">
        <v>0</v>
      </c>
      <c r="K236" s="12">
        <v>6222900</v>
      </c>
      <c r="L236" s="12">
        <v>5131900</v>
      </c>
      <c r="M236" s="12">
        <v>200000</v>
      </c>
      <c r="N236" s="12">
        <v>2392500</v>
      </c>
      <c r="O236" s="12">
        <v>7724400</v>
      </c>
      <c r="P236" s="12">
        <v>4950000</v>
      </c>
      <c r="Q236" s="12">
        <v>450000</v>
      </c>
      <c r="R236" s="12">
        <v>400000</v>
      </c>
      <c r="S236" s="12">
        <v>5800000</v>
      </c>
      <c r="T236" s="12">
        <v>2667500</v>
      </c>
      <c r="U236" s="12">
        <v>468274</v>
      </c>
      <c r="V236" s="12">
        <v>250000</v>
      </c>
      <c r="W236" s="12">
        <v>3385774</v>
      </c>
      <c r="X236" s="12">
        <v>0</v>
      </c>
      <c r="Y236" s="13"/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1">
        <v>0</v>
      </c>
      <c r="AP236" s="10">
        <v>23133074</v>
      </c>
      <c r="AQ236" s="10">
        <v>5172900</v>
      </c>
      <c r="AR236" s="10">
        <v>1050000</v>
      </c>
      <c r="AS236" s="10">
        <v>0</v>
      </c>
      <c r="AT236" s="10">
        <v>5131900</v>
      </c>
      <c r="AU236" s="10">
        <v>200000</v>
      </c>
      <c r="AV236" s="10">
        <v>2392500</v>
      </c>
      <c r="AW236" s="10">
        <v>4950000</v>
      </c>
      <c r="AX236" s="10">
        <v>450000</v>
      </c>
      <c r="AY236" s="10">
        <v>400000</v>
      </c>
      <c r="AZ236" s="10">
        <v>2667500</v>
      </c>
      <c r="BA236" s="10">
        <v>468274</v>
      </c>
      <c r="BB236" s="10">
        <v>250000</v>
      </c>
    </row>
    <row r="237" spans="1:54" x14ac:dyDescent="0.25">
      <c r="A237" s="2"/>
      <c r="B237" s="20" t="s">
        <v>26</v>
      </c>
      <c r="C237" s="19" t="s">
        <v>28</v>
      </c>
      <c r="D237" s="32" t="s">
        <v>31</v>
      </c>
      <c r="E237" s="17">
        <v>300100000</v>
      </c>
      <c r="F237" s="16"/>
      <c r="G237" s="12">
        <v>21300</v>
      </c>
      <c r="H237" s="12">
        <v>0</v>
      </c>
      <c r="I237" s="12">
        <v>0</v>
      </c>
      <c r="J237" s="12">
        <v>0</v>
      </c>
      <c r="K237" s="12">
        <v>0</v>
      </c>
      <c r="L237" s="12">
        <v>8800</v>
      </c>
      <c r="M237" s="12">
        <v>0</v>
      </c>
      <c r="N237" s="12">
        <v>0</v>
      </c>
      <c r="O237" s="12">
        <v>8800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12500</v>
      </c>
      <c r="W237" s="12">
        <v>12500</v>
      </c>
      <c r="X237" s="12">
        <v>0</v>
      </c>
      <c r="Y237" s="13"/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1">
        <v>0</v>
      </c>
      <c r="AP237" s="10">
        <v>21300</v>
      </c>
      <c r="AQ237" s="10">
        <v>0</v>
      </c>
      <c r="AR237" s="10">
        <v>0</v>
      </c>
      <c r="AS237" s="10">
        <v>0</v>
      </c>
      <c r="AT237" s="10">
        <v>8800</v>
      </c>
      <c r="AU237" s="10">
        <v>0</v>
      </c>
      <c r="AV237" s="10">
        <v>0</v>
      </c>
      <c r="AW237" s="10">
        <v>0</v>
      </c>
      <c r="AX237" s="10">
        <v>0</v>
      </c>
      <c r="AY237" s="10">
        <v>0</v>
      </c>
      <c r="AZ237" s="10">
        <v>0</v>
      </c>
      <c r="BA237" s="10">
        <v>0</v>
      </c>
      <c r="BB237" s="10">
        <v>12500</v>
      </c>
    </row>
    <row r="238" spans="1:54" x14ac:dyDescent="0.25">
      <c r="A238" s="2"/>
      <c r="B238" s="20" t="s">
        <v>26</v>
      </c>
      <c r="C238" s="19" t="s">
        <v>28</v>
      </c>
      <c r="D238" s="32" t="s">
        <v>30</v>
      </c>
      <c r="E238" s="17">
        <v>300100000</v>
      </c>
      <c r="F238" s="16"/>
      <c r="G238" s="12">
        <v>27586.22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27586.22</v>
      </c>
      <c r="O238" s="12">
        <v>27586.22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3"/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1">
        <v>0</v>
      </c>
      <c r="AP238" s="10">
        <v>27586.22</v>
      </c>
      <c r="AQ238" s="10">
        <v>0</v>
      </c>
      <c r="AR238" s="10">
        <v>0</v>
      </c>
      <c r="AS238" s="10">
        <v>0</v>
      </c>
      <c r="AT238" s="10">
        <v>0</v>
      </c>
      <c r="AU238" s="10">
        <v>0</v>
      </c>
      <c r="AV238" s="10">
        <v>27586.22</v>
      </c>
      <c r="AW238" s="10">
        <v>0</v>
      </c>
      <c r="AX238" s="10">
        <v>0</v>
      </c>
      <c r="AY238" s="10">
        <v>0</v>
      </c>
      <c r="AZ238" s="10">
        <v>0</v>
      </c>
      <c r="BA238" s="10">
        <v>0</v>
      </c>
      <c r="BB238" s="10">
        <v>0</v>
      </c>
    </row>
    <row r="239" spans="1:54" x14ac:dyDescent="0.25">
      <c r="A239" s="2"/>
      <c r="B239" s="20" t="s">
        <v>26</v>
      </c>
      <c r="C239" s="19" t="s">
        <v>28</v>
      </c>
      <c r="D239" s="32" t="s">
        <v>29</v>
      </c>
      <c r="E239" s="17">
        <v>300100000</v>
      </c>
      <c r="F239" s="16"/>
      <c r="G239" s="12">
        <v>22590.11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22590.11</v>
      </c>
      <c r="O239" s="12">
        <v>22590.11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3"/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1">
        <v>0</v>
      </c>
      <c r="AP239" s="10">
        <v>22590.11</v>
      </c>
      <c r="AQ239" s="10">
        <v>0</v>
      </c>
      <c r="AR239" s="10">
        <v>0</v>
      </c>
      <c r="AS239" s="10">
        <v>0</v>
      </c>
      <c r="AT239" s="10">
        <v>0</v>
      </c>
      <c r="AU239" s="10">
        <v>0</v>
      </c>
      <c r="AV239" s="10">
        <v>22590.11</v>
      </c>
      <c r="AW239" s="10">
        <v>0</v>
      </c>
      <c r="AX239" s="10">
        <v>0</v>
      </c>
      <c r="AY239" s="10">
        <v>0</v>
      </c>
      <c r="AZ239" s="10">
        <v>0</v>
      </c>
      <c r="BA239" s="10">
        <v>0</v>
      </c>
      <c r="BB239" s="10">
        <v>0</v>
      </c>
    </row>
    <row r="240" spans="1:54" x14ac:dyDescent="0.25">
      <c r="A240" s="2"/>
      <c r="B240" s="20" t="s">
        <v>26</v>
      </c>
      <c r="C240" s="19" t="s">
        <v>28</v>
      </c>
      <c r="D240" s="32" t="s">
        <v>27</v>
      </c>
      <c r="E240" s="17">
        <v>300100000</v>
      </c>
      <c r="F240" s="16"/>
      <c r="G240" s="12">
        <v>5443390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103300</v>
      </c>
      <c r="N240" s="12">
        <v>5340090</v>
      </c>
      <c r="O240" s="12">
        <v>5443390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3"/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1">
        <v>0</v>
      </c>
      <c r="AP240" s="10">
        <v>5443390</v>
      </c>
      <c r="AQ240" s="10">
        <v>0</v>
      </c>
      <c r="AR240" s="10">
        <v>0</v>
      </c>
      <c r="AS240" s="10">
        <v>0</v>
      </c>
      <c r="AT240" s="10">
        <v>0</v>
      </c>
      <c r="AU240" s="10">
        <v>103300</v>
      </c>
      <c r="AV240" s="10">
        <v>5340090</v>
      </c>
      <c r="AW240" s="10">
        <v>0</v>
      </c>
      <c r="AX240" s="10">
        <v>0</v>
      </c>
      <c r="AY240" s="10">
        <v>0</v>
      </c>
      <c r="AZ240" s="10">
        <v>0</v>
      </c>
      <c r="BA240" s="10">
        <v>0</v>
      </c>
      <c r="BB240" s="10">
        <v>0</v>
      </c>
    </row>
    <row r="241" spans="1:54" ht="13.5" customHeight="1" x14ac:dyDescent="0.25">
      <c r="A241" s="2"/>
      <c r="B241" s="147" t="s">
        <v>25</v>
      </c>
      <c r="C241" s="147"/>
      <c r="D241" s="147"/>
      <c r="E241" s="147"/>
      <c r="F241" s="148"/>
      <c r="G241" s="28">
        <v>288318300</v>
      </c>
      <c r="H241" s="28">
        <v>0</v>
      </c>
      <c r="I241" s="28">
        <v>78164000</v>
      </c>
      <c r="J241" s="7">
        <v>5922100</v>
      </c>
      <c r="K241" s="15">
        <v>84086100</v>
      </c>
      <c r="L241" s="28">
        <v>145807413</v>
      </c>
      <c r="M241" s="28">
        <v>0</v>
      </c>
      <c r="N241" s="7">
        <v>0</v>
      </c>
      <c r="O241" s="15">
        <v>145807413</v>
      </c>
      <c r="P241" s="28">
        <v>44329466</v>
      </c>
      <c r="Q241" s="28">
        <v>0</v>
      </c>
      <c r="R241" s="7">
        <v>13114921</v>
      </c>
      <c r="S241" s="15">
        <v>57444387</v>
      </c>
      <c r="T241" s="28">
        <v>0</v>
      </c>
      <c r="U241" s="28">
        <v>0</v>
      </c>
      <c r="V241" s="7">
        <v>980400</v>
      </c>
      <c r="W241" s="14">
        <v>980400</v>
      </c>
      <c r="X241" s="12">
        <v>288318300</v>
      </c>
      <c r="Y241" s="13"/>
      <c r="Z241" s="12">
        <v>0</v>
      </c>
      <c r="AA241" s="12">
        <v>78164000</v>
      </c>
      <c r="AB241" s="12">
        <v>5922100</v>
      </c>
      <c r="AC241" s="12">
        <v>84086100</v>
      </c>
      <c r="AD241" s="12">
        <v>145807413</v>
      </c>
      <c r="AE241" s="12">
        <v>0</v>
      </c>
      <c r="AF241" s="12">
        <v>0</v>
      </c>
      <c r="AG241" s="12">
        <v>145807413</v>
      </c>
      <c r="AH241" s="12">
        <v>44329466</v>
      </c>
      <c r="AI241" s="12">
        <v>0</v>
      </c>
      <c r="AJ241" s="12">
        <v>13114921</v>
      </c>
      <c r="AK241" s="12">
        <v>57444387</v>
      </c>
      <c r="AL241" s="12">
        <v>0</v>
      </c>
      <c r="AM241" s="12">
        <v>0</v>
      </c>
      <c r="AN241" s="12">
        <v>980400</v>
      </c>
      <c r="AO241" s="11">
        <v>980400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</row>
    <row r="242" spans="1:54" ht="20.5" x14ac:dyDescent="0.25">
      <c r="A242" s="2"/>
      <c r="B242" s="27" t="s">
        <v>2</v>
      </c>
      <c r="C242" s="26" t="s">
        <v>21</v>
      </c>
      <c r="D242" s="4" t="s">
        <v>24</v>
      </c>
      <c r="E242" s="25">
        <v>202461000</v>
      </c>
      <c r="F242" s="24"/>
      <c r="G242" s="23">
        <v>6902500</v>
      </c>
      <c r="H242" s="23">
        <v>0</v>
      </c>
      <c r="I242" s="23">
        <v>0</v>
      </c>
      <c r="J242" s="23">
        <v>5922100</v>
      </c>
      <c r="K242" s="12">
        <v>5922100</v>
      </c>
      <c r="L242" s="23">
        <v>0</v>
      </c>
      <c r="M242" s="23">
        <v>0</v>
      </c>
      <c r="N242" s="23">
        <v>0</v>
      </c>
      <c r="O242" s="12">
        <v>0</v>
      </c>
      <c r="P242" s="23">
        <v>0</v>
      </c>
      <c r="Q242" s="23">
        <v>0</v>
      </c>
      <c r="R242" s="23">
        <v>0</v>
      </c>
      <c r="S242" s="12">
        <v>0</v>
      </c>
      <c r="T242" s="23">
        <v>0</v>
      </c>
      <c r="U242" s="23">
        <v>0</v>
      </c>
      <c r="V242" s="23">
        <v>980400</v>
      </c>
      <c r="W242" s="12">
        <v>980400</v>
      </c>
      <c r="X242" s="12">
        <v>6902500</v>
      </c>
      <c r="Y242" s="13"/>
      <c r="Z242" s="12">
        <v>0</v>
      </c>
      <c r="AA242" s="12">
        <v>0</v>
      </c>
      <c r="AB242" s="12">
        <v>5922100</v>
      </c>
      <c r="AC242" s="12">
        <v>5922100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980400</v>
      </c>
      <c r="AO242" s="11">
        <v>980400</v>
      </c>
      <c r="AP242" s="10">
        <v>0</v>
      </c>
      <c r="AQ242" s="10">
        <v>0</v>
      </c>
      <c r="AR242" s="10">
        <v>0</v>
      </c>
      <c r="AS242" s="10">
        <v>0</v>
      </c>
      <c r="AT242" s="10">
        <v>0</v>
      </c>
      <c r="AU242" s="10">
        <v>0</v>
      </c>
      <c r="AV242" s="10">
        <v>0</v>
      </c>
      <c r="AW242" s="10">
        <v>0</v>
      </c>
      <c r="AX242" s="10">
        <v>0</v>
      </c>
      <c r="AY242" s="10">
        <v>0</v>
      </c>
      <c r="AZ242" s="10">
        <v>0</v>
      </c>
      <c r="BA242" s="10">
        <v>0</v>
      </c>
      <c r="BB242" s="10">
        <v>0</v>
      </c>
    </row>
    <row r="243" spans="1:54" ht="20.5" x14ac:dyDescent="0.25">
      <c r="A243" s="2"/>
      <c r="B243" s="20" t="s">
        <v>2</v>
      </c>
      <c r="C243" s="19" t="s">
        <v>21</v>
      </c>
      <c r="D243" s="32" t="s">
        <v>23</v>
      </c>
      <c r="E243" s="17">
        <v>202971000</v>
      </c>
      <c r="F243" s="16"/>
      <c r="G243" s="12">
        <v>203227300</v>
      </c>
      <c r="H243" s="12">
        <v>0</v>
      </c>
      <c r="I243" s="12">
        <v>0</v>
      </c>
      <c r="J243" s="12">
        <v>0</v>
      </c>
      <c r="K243" s="12">
        <v>0</v>
      </c>
      <c r="L243" s="12">
        <v>145782913</v>
      </c>
      <c r="M243" s="12">
        <v>0</v>
      </c>
      <c r="N243" s="12">
        <v>0</v>
      </c>
      <c r="O243" s="12">
        <v>145782913</v>
      </c>
      <c r="P243" s="12">
        <v>44329466</v>
      </c>
      <c r="Q243" s="12">
        <v>0</v>
      </c>
      <c r="R243" s="12">
        <v>13114921</v>
      </c>
      <c r="S243" s="12">
        <v>57444387</v>
      </c>
      <c r="T243" s="12">
        <v>0</v>
      </c>
      <c r="U243" s="12">
        <v>0</v>
      </c>
      <c r="V243" s="12">
        <v>0</v>
      </c>
      <c r="W243" s="12">
        <v>0</v>
      </c>
      <c r="X243" s="12">
        <v>203227300</v>
      </c>
      <c r="Y243" s="13"/>
      <c r="Z243" s="12">
        <v>0</v>
      </c>
      <c r="AA243" s="12">
        <v>0</v>
      </c>
      <c r="AB243" s="12">
        <v>0</v>
      </c>
      <c r="AC243" s="12">
        <v>0</v>
      </c>
      <c r="AD243" s="12">
        <v>145782913</v>
      </c>
      <c r="AE243" s="12">
        <v>0</v>
      </c>
      <c r="AF243" s="12">
        <v>0</v>
      </c>
      <c r="AG243" s="12">
        <v>145782913</v>
      </c>
      <c r="AH243" s="12">
        <v>44329466</v>
      </c>
      <c r="AI243" s="12">
        <v>0</v>
      </c>
      <c r="AJ243" s="12">
        <v>13114921</v>
      </c>
      <c r="AK243" s="12">
        <v>57444387</v>
      </c>
      <c r="AL243" s="12">
        <v>0</v>
      </c>
      <c r="AM243" s="12">
        <v>0</v>
      </c>
      <c r="AN243" s="12">
        <v>0</v>
      </c>
      <c r="AO243" s="11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v>0</v>
      </c>
      <c r="AV243" s="10">
        <v>0</v>
      </c>
      <c r="AW243" s="10">
        <v>0</v>
      </c>
      <c r="AX243" s="10">
        <v>0</v>
      </c>
      <c r="AY243" s="10">
        <v>0</v>
      </c>
      <c r="AZ243" s="10">
        <v>0</v>
      </c>
      <c r="BA243" s="10">
        <v>0</v>
      </c>
      <c r="BB243" s="10">
        <v>0</v>
      </c>
    </row>
    <row r="244" spans="1:54" ht="20.5" x14ac:dyDescent="0.25">
      <c r="A244" s="2"/>
      <c r="B244" s="20" t="s">
        <v>2</v>
      </c>
      <c r="C244" s="19" t="s">
        <v>21</v>
      </c>
      <c r="D244" s="32" t="s">
        <v>22</v>
      </c>
      <c r="E244" s="17">
        <v>202959000</v>
      </c>
      <c r="F244" s="16"/>
      <c r="G244" s="12">
        <v>78164000</v>
      </c>
      <c r="H244" s="12">
        <v>0</v>
      </c>
      <c r="I244" s="12">
        <v>78164000</v>
      </c>
      <c r="J244" s="12">
        <v>0</v>
      </c>
      <c r="K244" s="12">
        <v>78164000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78164000</v>
      </c>
      <c r="Y244" s="13"/>
      <c r="Z244" s="12">
        <v>0</v>
      </c>
      <c r="AA244" s="12">
        <v>78164000</v>
      </c>
      <c r="AB244" s="12">
        <v>0</v>
      </c>
      <c r="AC244" s="12">
        <v>78164000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12">
        <v>0</v>
      </c>
      <c r="AN244" s="12">
        <v>0</v>
      </c>
      <c r="AO244" s="11">
        <v>0</v>
      </c>
      <c r="AP244" s="10">
        <v>0</v>
      </c>
      <c r="AQ244" s="10">
        <v>0</v>
      </c>
      <c r="AR244" s="10">
        <v>0</v>
      </c>
      <c r="AS244" s="10">
        <v>0</v>
      </c>
      <c r="AT244" s="10">
        <v>0</v>
      </c>
      <c r="AU244" s="10">
        <v>0</v>
      </c>
      <c r="AV244" s="10">
        <v>0</v>
      </c>
      <c r="AW244" s="10">
        <v>0</v>
      </c>
      <c r="AX244" s="10">
        <v>0</v>
      </c>
      <c r="AY244" s="10">
        <v>0</v>
      </c>
      <c r="AZ244" s="10">
        <v>0</v>
      </c>
      <c r="BA244" s="10">
        <v>0</v>
      </c>
      <c r="BB244" s="10">
        <v>0</v>
      </c>
    </row>
    <row r="245" spans="1:54" ht="20.5" x14ac:dyDescent="0.25">
      <c r="A245" s="2"/>
      <c r="B245" s="20" t="s">
        <v>2</v>
      </c>
      <c r="C245" s="19" t="s">
        <v>21</v>
      </c>
      <c r="D245" s="32" t="s">
        <v>20</v>
      </c>
      <c r="E245" s="17">
        <v>203266000</v>
      </c>
      <c r="F245" s="16"/>
      <c r="G245" s="12">
        <v>24500</v>
      </c>
      <c r="H245" s="12">
        <v>0</v>
      </c>
      <c r="I245" s="12">
        <v>0</v>
      </c>
      <c r="J245" s="12">
        <v>0</v>
      </c>
      <c r="K245" s="12">
        <v>0</v>
      </c>
      <c r="L245" s="12">
        <v>24500</v>
      </c>
      <c r="M245" s="12">
        <v>0</v>
      </c>
      <c r="N245" s="12">
        <v>0</v>
      </c>
      <c r="O245" s="12">
        <v>24500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24500</v>
      </c>
      <c r="Y245" s="13"/>
      <c r="Z245" s="12">
        <v>0</v>
      </c>
      <c r="AA245" s="12">
        <v>0</v>
      </c>
      <c r="AB245" s="12">
        <v>0</v>
      </c>
      <c r="AC245" s="12">
        <v>0</v>
      </c>
      <c r="AD245" s="12">
        <v>24500</v>
      </c>
      <c r="AE245" s="12">
        <v>0</v>
      </c>
      <c r="AF245" s="12">
        <v>0</v>
      </c>
      <c r="AG245" s="12">
        <v>24500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1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v>0</v>
      </c>
      <c r="AV245" s="10">
        <v>0</v>
      </c>
      <c r="AW245" s="10">
        <v>0</v>
      </c>
      <c r="AX245" s="10">
        <v>0</v>
      </c>
      <c r="AY245" s="10">
        <v>0</v>
      </c>
      <c r="AZ245" s="10">
        <v>0</v>
      </c>
      <c r="BA245" s="10">
        <v>0</v>
      </c>
      <c r="BB245" s="10">
        <v>0</v>
      </c>
    </row>
    <row r="246" spans="1:54" ht="16.5" customHeight="1" x14ac:dyDescent="0.25">
      <c r="A246" s="2"/>
      <c r="B246" s="147" t="s">
        <v>19</v>
      </c>
      <c r="C246" s="147"/>
      <c r="D246" s="147"/>
      <c r="E246" s="147"/>
      <c r="F246" s="148"/>
      <c r="G246" s="28">
        <v>115576900</v>
      </c>
      <c r="H246" s="28">
        <v>3994092.29</v>
      </c>
      <c r="I246" s="28">
        <v>11488912.289999999</v>
      </c>
      <c r="J246" s="7">
        <v>10927912.289999999</v>
      </c>
      <c r="K246" s="15">
        <v>26410916.870000001</v>
      </c>
      <c r="L246" s="28">
        <v>11488912.289999999</v>
      </c>
      <c r="M246" s="28">
        <v>23064379.149999999</v>
      </c>
      <c r="N246" s="7">
        <v>7846612.29</v>
      </c>
      <c r="O246" s="15">
        <v>42399903.729999997</v>
      </c>
      <c r="P246" s="28">
        <v>2393740.85</v>
      </c>
      <c r="Q246" s="28">
        <v>24100</v>
      </c>
      <c r="R246" s="7">
        <v>3954500</v>
      </c>
      <c r="S246" s="15">
        <v>6372340.8499999996</v>
      </c>
      <c r="T246" s="28">
        <v>11208812.289999999</v>
      </c>
      <c r="U246" s="28">
        <v>26673826.260000002</v>
      </c>
      <c r="V246" s="7">
        <v>2511100</v>
      </c>
      <c r="W246" s="14">
        <v>40393738.549999997</v>
      </c>
      <c r="X246" s="12">
        <v>115576900</v>
      </c>
      <c r="Y246" s="13"/>
      <c r="Z246" s="12">
        <v>3994092.29</v>
      </c>
      <c r="AA246" s="12">
        <v>11488912.289999999</v>
      </c>
      <c r="AB246" s="12">
        <v>10927912.289999999</v>
      </c>
      <c r="AC246" s="12">
        <v>26410916.870000001</v>
      </c>
      <c r="AD246" s="12">
        <v>11488912.289999999</v>
      </c>
      <c r="AE246" s="12">
        <v>23064379.149999999</v>
      </c>
      <c r="AF246" s="12">
        <v>7846612.29</v>
      </c>
      <c r="AG246" s="12">
        <v>42399903.729999997</v>
      </c>
      <c r="AH246" s="12">
        <v>2393740.85</v>
      </c>
      <c r="AI246" s="12">
        <v>24100</v>
      </c>
      <c r="AJ246" s="12">
        <v>3954500</v>
      </c>
      <c r="AK246" s="12">
        <v>6372340.8499999996</v>
      </c>
      <c r="AL246" s="12">
        <v>11208812.289999999</v>
      </c>
      <c r="AM246" s="12">
        <v>26673826.260000002</v>
      </c>
      <c r="AN246" s="12">
        <v>2511100</v>
      </c>
      <c r="AO246" s="11">
        <v>40393738.549999997</v>
      </c>
      <c r="AP246" s="10">
        <v>0</v>
      </c>
      <c r="AQ246" s="10">
        <v>0</v>
      </c>
      <c r="AR246" s="10">
        <v>0</v>
      </c>
      <c r="AS246" s="10">
        <v>0</v>
      </c>
      <c r="AT246" s="10">
        <v>0</v>
      </c>
      <c r="AU246" s="10">
        <v>0</v>
      </c>
      <c r="AV246" s="10">
        <v>0</v>
      </c>
      <c r="AW246" s="10">
        <v>0</v>
      </c>
      <c r="AX246" s="10">
        <v>0</v>
      </c>
      <c r="AY246" s="10">
        <v>0</v>
      </c>
      <c r="AZ246" s="10">
        <v>0</v>
      </c>
      <c r="BA246" s="10">
        <v>0</v>
      </c>
      <c r="BB246" s="10">
        <v>0</v>
      </c>
    </row>
    <row r="247" spans="1:54" x14ac:dyDescent="0.25">
      <c r="A247" s="2"/>
      <c r="B247" s="27" t="s">
        <v>2</v>
      </c>
      <c r="C247" s="26" t="s">
        <v>7</v>
      </c>
      <c r="D247" s="4" t="s">
        <v>18</v>
      </c>
      <c r="E247" s="25">
        <v>202403000</v>
      </c>
      <c r="F247" s="24"/>
      <c r="G247" s="23">
        <v>2345.35</v>
      </c>
      <c r="H247" s="23">
        <v>0</v>
      </c>
      <c r="I247" s="23">
        <v>0</v>
      </c>
      <c r="J247" s="23">
        <v>0</v>
      </c>
      <c r="K247" s="12">
        <v>0</v>
      </c>
      <c r="L247" s="23">
        <v>0</v>
      </c>
      <c r="M247" s="23">
        <v>2345.35</v>
      </c>
      <c r="N247" s="23">
        <v>0</v>
      </c>
      <c r="O247" s="12">
        <v>2345.35</v>
      </c>
      <c r="P247" s="23">
        <v>0</v>
      </c>
      <c r="Q247" s="23">
        <v>0</v>
      </c>
      <c r="R247" s="23">
        <v>0</v>
      </c>
      <c r="S247" s="12">
        <v>0</v>
      </c>
      <c r="T247" s="23">
        <v>0</v>
      </c>
      <c r="U247" s="23">
        <v>0</v>
      </c>
      <c r="V247" s="23">
        <v>0</v>
      </c>
      <c r="W247" s="12">
        <v>0</v>
      </c>
      <c r="X247" s="12">
        <v>2345.35</v>
      </c>
      <c r="Y247" s="13"/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2345.35</v>
      </c>
      <c r="AF247" s="12">
        <v>0</v>
      </c>
      <c r="AG247" s="12">
        <v>2345.35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1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v>0</v>
      </c>
      <c r="AV247" s="10">
        <v>0</v>
      </c>
      <c r="AW247" s="10">
        <v>0</v>
      </c>
      <c r="AX247" s="10">
        <v>0</v>
      </c>
      <c r="AY247" s="10">
        <v>0</v>
      </c>
      <c r="AZ247" s="10">
        <v>0</v>
      </c>
      <c r="BA247" s="10">
        <v>0</v>
      </c>
      <c r="BB247" s="10">
        <v>0</v>
      </c>
    </row>
    <row r="248" spans="1:54" x14ac:dyDescent="0.25">
      <c r="A248" s="2"/>
      <c r="B248" s="20" t="s">
        <v>2</v>
      </c>
      <c r="C248" s="19" t="s">
        <v>7</v>
      </c>
      <c r="D248" s="32" t="s">
        <v>17</v>
      </c>
      <c r="E248" s="17">
        <v>202516000</v>
      </c>
      <c r="F248" s="16"/>
      <c r="G248" s="12">
        <v>2478500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84759.15</v>
      </c>
      <c r="N248" s="12">
        <v>0</v>
      </c>
      <c r="O248" s="12">
        <v>84759.15</v>
      </c>
      <c r="P248" s="12">
        <v>2393740.85</v>
      </c>
      <c r="Q248" s="12">
        <v>0</v>
      </c>
      <c r="R248" s="12">
        <v>0</v>
      </c>
      <c r="S248" s="12">
        <v>2393740.85</v>
      </c>
      <c r="T248" s="12">
        <v>0</v>
      </c>
      <c r="U248" s="12">
        <v>0</v>
      </c>
      <c r="V248" s="12">
        <v>0</v>
      </c>
      <c r="W248" s="12">
        <v>0</v>
      </c>
      <c r="X248" s="12">
        <v>2478500</v>
      </c>
      <c r="Y248" s="13"/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84759.15</v>
      </c>
      <c r="AF248" s="12">
        <v>0</v>
      </c>
      <c r="AG248" s="12">
        <v>84759.15</v>
      </c>
      <c r="AH248" s="12">
        <v>2393740.85</v>
      </c>
      <c r="AI248" s="12">
        <v>0</v>
      </c>
      <c r="AJ248" s="12">
        <v>0</v>
      </c>
      <c r="AK248" s="12">
        <v>2393740.85</v>
      </c>
      <c r="AL248" s="12">
        <v>0</v>
      </c>
      <c r="AM248" s="12">
        <v>0</v>
      </c>
      <c r="AN248" s="12">
        <v>0</v>
      </c>
      <c r="AO248" s="11">
        <v>0</v>
      </c>
      <c r="AP248" s="10">
        <v>0</v>
      </c>
      <c r="AQ248" s="10">
        <v>0</v>
      </c>
      <c r="AR248" s="10">
        <v>0</v>
      </c>
      <c r="AS248" s="10">
        <v>0</v>
      </c>
      <c r="AT248" s="10">
        <v>0</v>
      </c>
      <c r="AU248" s="10">
        <v>0</v>
      </c>
      <c r="AV248" s="10">
        <v>0</v>
      </c>
      <c r="AW248" s="10">
        <v>0</v>
      </c>
      <c r="AX248" s="10">
        <v>0</v>
      </c>
      <c r="AY248" s="10">
        <v>0</v>
      </c>
      <c r="AZ248" s="10">
        <v>0</v>
      </c>
      <c r="BA248" s="10">
        <v>0</v>
      </c>
      <c r="BB248" s="10">
        <v>0</v>
      </c>
    </row>
    <row r="249" spans="1:54" x14ac:dyDescent="0.25">
      <c r="A249" s="2"/>
      <c r="B249" s="20" t="s">
        <v>2</v>
      </c>
      <c r="C249" s="19" t="s">
        <v>7</v>
      </c>
      <c r="D249" s="32" t="s">
        <v>16</v>
      </c>
      <c r="E249" s="17">
        <v>202456002</v>
      </c>
      <c r="F249" s="16"/>
      <c r="G249" s="12">
        <v>64279600</v>
      </c>
      <c r="H249" s="12">
        <v>0</v>
      </c>
      <c r="I249" s="12">
        <v>6973512.29</v>
      </c>
      <c r="J249" s="12">
        <v>6973512.29</v>
      </c>
      <c r="K249" s="12">
        <v>13947024.58</v>
      </c>
      <c r="L249" s="12">
        <v>6973512.29</v>
      </c>
      <c r="M249" s="12">
        <v>6973512.29</v>
      </c>
      <c r="N249" s="12">
        <v>6973512.29</v>
      </c>
      <c r="O249" s="12">
        <v>20920536.870000001</v>
      </c>
      <c r="P249" s="12">
        <v>0</v>
      </c>
      <c r="Q249" s="12">
        <v>0</v>
      </c>
      <c r="R249" s="12">
        <v>0</v>
      </c>
      <c r="S249" s="12">
        <v>0</v>
      </c>
      <c r="T249" s="12">
        <v>6973512.29</v>
      </c>
      <c r="U249" s="12">
        <v>22438526.260000002</v>
      </c>
      <c r="V249" s="12">
        <v>0</v>
      </c>
      <c r="W249" s="12">
        <v>29412038.550000001</v>
      </c>
      <c r="X249" s="12">
        <v>64279600</v>
      </c>
      <c r="Y249" s="13"/>
      <c r="Z249" s="12">
        <v>0</v>
      </c>
      <c r="AA249" s="12">
        <v>6973512.29</v>
      </c>
      <c r="AB249" s="12">
        <v>6973512.29</v>
      </c>
      <c r="AC249" s="12">
        <v>13947024.58</v>
      </c>
      <c r="AD249" s="12">
        <v>6973512.29</v>
      </c>
      <c r="AE249" s="12">
        <v>6973512.29</v>
      </c>
      <c r="AF249" s="12">
        <v>6973512.29</v>
      </c>
      <c r="AG249" s="12">
        <v>20920536.870000001</v>
      </c>
      <c r="AH249" s="12">
        <v>0</v>
      </c>
      <c r="AI249" s="12">
        <v>0</v>
      </c>
      <c r="AJ249" s="12">
        <v>0</v>
      </c>
      <c r="AK249" s="12">
        <v>0</v>
      </c>
      <c r="AL249" s="12">
        <v>6973512.29</v>
      </c>
      <c r="AM249" s="12">
        <v>22438526.260000002</v>
      </c>
      <c r="AN249" s="12">
        <v>0</v>
      </c>
      <c r="AO249" s="11">
        <v>29412038.550000001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v>0</v>
      </c>
      <c r="AV249" s="10">
        <v>0</v>
      </c>
      <c r="AW249" s="10">
        <v>0</v>
      </c>
      <c r="AX249" s="10">
        <v>0</v>
      </c>
      <c r="AY249" s="10">
        <v>0</v>
      </c>
      <c r="AZ249" s="10">
        <v>0</v>
      </c>
      <c r="BA249" s="10">
        <v>0</v>
      </c>
      <c r="BB249" s="10">
        <v>0</v>
      </c>
    </row>
    <row r="250" spans="1:54" x14ac:dyDescent="0.25">
      <c r="A250" s="2"/>
      <c r="B250" s="20" t="s">
        <v>2</v>
      </c>
      <c r="C250" s="19" t="s">
        <v>7</v>
      </c>
      <c r="D250" s="32" t="s">
        <v>14</v>
      </c>
      <c r="E250" s="17">
        <v>202453000</v>
      </c>
      <c r="F250" s="16"/>
      <c r="G250" s="12">
        <v>6373600</v>
      </c>
      <c r="H250" s="12">
        <v>250200</v>
      </c>
      <c r="I250" s="12">
        <v>811200</v>
      </c>
      <c r="J250" s="12">
        <v>250200</v>
      </c>
      <c r="K250" s="12">
        <v>1311600</v>
      </c>
      <c r="L250" s="12">
        <v>811200</v>
      </c>
      <c r="M250" s="12">
        <v>1990600</v>
      </c>
      <c r="N250" s="12">
        <v>135600</v>
      </c>
      <c r="O250" s="12">
        <v>2937400</v>
      </c>
      <c r="P250" s="12">
        <v>0</v>
      </c>
      <c r="Q250" s="12">
        <v>0</v>
      </c>
      <c r="R250" s="12">
        <v>250300</v>
      </c>
      <c r="S250" s="12">
        <v>250300</v>
      </c>
      <c r="T250" s="12">
        <v>531100</v>
      </c>
      <c r="U250" s="12">
        <v>531100</v>
      </c>
      <c r="V250" s="12">
        <v>812100</v>
      </c>
      <c r="W250" s="12">
        <v>1874300</v>
      </c>
      <c r="X250" s="12">
        <v>6373600</v>
      </c>
      <c r="Y250" s="13"/>
      <c r="Z250" s="12">
        <v>250200</v>
      </c>
      <c r="AA250" s="12">
        <v>811200</v>
      </c>
      <c r="AB250" s="12">
        <v>250200</v>
      </c>
      <c r="AC250" s="12">
        <v>1311600</v>
      </c>
      <c r="AD250" s="12">
        <v>811200</v>
      </c>
      <c r="AE250" s="12">
        <v>1990600</v>
      </c>
      <c r="AF250" s="12">
        <v>135600</v>
      </c>
      <c r="AG250" s="12">
        <v>2937400</v>
      </c>
      <c r="AH250" s="12">
        <v>0</v>
      </c>
      <c r="AI250" s="12">
        <v>0</v>
      </c>
      <c r="AJ250" s="12">
        <v>250300</v>
      </c>
      <c r="AK250" s="12">
        <v>250300</v>
      </c>
      <c r="AL250" s="12">
        <v>531100</v>
      </c>
      <c r="AM250" s="12">
        <v>531100</v>
      </c>
      <c r="AN250" s="12">
        <v>812100</v>
      </c>
      <c r="AO250" s="11">
        <v>1874300</v>
      </c>
      <c r="AP250" s="10">
        <v>0</v>
      </c>
      <c r="AQ250" s="10">
        <v>0</v>
      </c>
      <c r="AR250" s="10">
        <v>0</v>
      </c>
      <c r="AS250" s="10">
        <v>0</v>
      </c>
      <c r="AT250" s="10">
        <v>0</v>
      </c>
      <c r="AU250" s="10">
        <v>0</v>
      </c>
      <c r="AV250" s="10">
        <v>0</v>
      </c>
      <c r="AW250" s="10">
        <v>0</v>
      </c>
      <c r="AX250" s="10">
        <v>0</v>
      </c>
      <c r="AY250" s="10">
        <v>0</v>
      </c>
      <c r="AZ250" s="10">
        <v>0</v>
      </c>
      <c r="BA250" s="10">
        <v>0</v>
      </c>
      <c r="BB250" s="10">
        <v>0</v>
      </c>
    </row>
    <row r="251" spans="1:54" x14ac:dyDescent="0.25">
      <c r="A251" s="2"/>
      <c r="B251" s="20" t="s">
        <v>2</v>
      </c>
      <c r="C251" s="19" t="s">
        <v>7</v>
      </c>
      <c r="D251" s="32" t="s">
        <v>13</v>
      </c>
      <c r="E251" s="17">
        <v>204431000</v>
      </c>
      <c r="F251" s="16"/>
      <c r="G251" s="12">
        <v>42445200</v>
      </c>
      <c r="H251" s="12">
        <v>3704200</v>
      </c>
      <c r="I251" s="12">
        <v>3704200</v>
      </c>
      <c r="J251" s="12">
        <v>3704200</v>
      </c>
      <c r="K251" s="12">
        <v>11112600</v>
      </c>
      <c r="L251" s="12">
        <v>3704200</v>
      </c>
      <c r="M251" s="12">
        <v>14055200</v>
      </c>
      <c r="N251" s="12">
        <v>737500</v>
      </c>
      <c r="O251" s="12">
        <v>18496900</v>
      </c>
      <c r="P251" s="12">
        <v>0</v>
      </c>
      <c r="Q251" s="12">
        <v>24100</v>
      </c>
      <c r="R251" s="12">
        <v>3704200</v>
      </c>
      <c r="S251" s="12">
        <v>3728300</v>
      </c>
      <c r="T251" s="12">
        <v>3704200</v>
      </c>
      <c r="U251" s="12">
        <v>3704200</v>
      </c>
      <c r="V251" s="12">
        <v>1699000</v>
      </c>
      <c r="W251" s="12">
        <v>9107400</v>
      </c>
      <c r="X251" s="12">
        <v>42445200</v>
      </c>
      <c r="Y251" s="13"/>
      <c r="Z251" s="12">
        <v>3704200</v>
      </c>
      <c r="AA251" s="12">
        <v>3704200</v>
      </c>
      <c r="AB251" s="12">
        <v>3704200</v>
      </c>
      <c r="AC251" s="12">
        <v>11112600</v>
      </c>
      <c r="AD251" s="12">
        <v>3704200</v>
      </c>
      <c r="AE251" s="12">
        <v>14055200</v>
      </c>
      <c r="AF251" s="12">
        <v>737500</v>
      </c>
      <c r="AG251" s="12">
        <v>18496900</v>
      </c>
      <c r="AH251" s="12">
        <v>0</v>
      </c>
      <c r="AI251" s="12">
        <v>24100</v>
      </c>
      <c r="AJ251" s="12">
        <v>3704200</v>
      </c>
      <c r="AK251" s="12">
        <v>3728300</v>
      </c>
      <c r="AL251" s="12">
        <v>3704200</v>
      </c>
      <c r="AM251" s="12">
        <v>3704200</v>
      </c>
      <c r="AN251" s="12">
        <v>1699000</v>
      </c>
      <c r="AO251" s="11">
        <v>9107400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v>0</v>
      </c>
      <c r="AV251" s="10">
        <v>0</v>
      </c>
      <c r="AW251" s="10">
        <v>0</v>
      </c>
      <c r="AX251" s="10">
        <v>0</v>
      </c>
      <c r="AY251" s="10">
        <v>0</v>
      </c>
      <c r="AZ251" s="10">
        <v>0</v>
      </c>
      <c r="BA251" s="10">
        <v>0</v>
      </c>
      <c r="BB251" s="10">
        <v>0</v>
      </c>
    </row>
    <row r="252" spans="1:54" x14ac:dyDescent="0.25">
      <c r="A252" s="2"/>
      <c r="B252" s="20" t="s">
        <v>2</v>
      </c>
      <c r="C252" s="19" t="s">
        <v>7</v>
      </c>
      <c r="D252" s="32" t="s">
        <v>12</v>
      </c>
      <c r="E252" s="17">
        <v>202175002</v>
      </c>
      <c r="F252" s="16"/>
      <c r="G252" s="12">
        <v>3928641.31</v>
      </c>
      <c r="H252" s="12">
        <v>3928641.31</v>
      </c>
      <c r="I252" s="12">
        <v>0</v>
      </c>
      <c r="J252" s="12">
        <v>0</v>
      </c>
      <c r="K252" s="12">
        <v>3928641.31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3928641.31</v>
      </c>
      <c r="Y252" s="13"/>
      <c r="Z252" s="12">
        <v>3928641.31</v>
      </c>
      <c r="AA252" s="12">
        <v>0</v>
      </c>
      <c r="AB252" s="12">
        <v>0</v>
      </c>
      <c r="AC252" s="12">
        <v>3928641.31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12">
        <v>0</v>
      </c>
      <c r="AN252" s="12">
        <v>0</v>
      </c>
      <c r="AO252" s="11">
        <v>0</v>
      </c>
      <c r="AP252" s="10">
        <v>0</v>
      </c>
      <c r="AQ252" s="10">
        <v>0</v>
      </c>
      <c r="AR252" s="10">
        <v>0</v>
      </c>
      <c r="AS252" s="10">
        <v>0</v>
      </c>
      <c r="AT252" s="10">
        <v>0</v>
      </c>
      <c r="AU252" s="10">
        <v>0</v>
      </c>
      <c r="AV252" s="10">
        <v>0</v>
      </c>
      <c r="AW252" s="10">
        <v>0</v>
      </c>
      <c r="AX252" s="10">
        <v>0</v>
      </c>
      <c r="AY252" s="10">
        <v>0</v>
      </c>
      <c r="AZ252" s="10">
        <v>0</v>
      </c>
      <c r="BA252" s="10">
        <v>0</v>
      </c>
      <c r="BB252" s="10">
        <v>0</v>
      </c>
    </row>
    <row r="253" spans="1:54" x14ac:dyDescent="0.25">
      <c r="A253" s="2"/>
      <c r="B253" s="20" t="s">
        <v>2</v>
      </c>
      <c r="C253" s="19" t="s">
        <v>7</v>
      </c>
      <c r="D253" s="32" t="s">
        <v>12</v>
      </c>
      <c r="E253" s="17">
        <v>202403000</v>
      </c>
      <c r="F253" s="16"/>
      <c r="G253" s="12">
        <v>39692.29</v>
      </c>
      <c r="H253" s="12">
        <v>39692.29</v>
      </c>
      <c r="I253" s="12">
        <v>0</v>
      </c>
      <c r="J253" s="12">
        <v>0</v>
      </c>
      <c r="K253" s="12">
        <v>39692.29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39692.29</v>
      </c>
      <c r="Y253" s="13"/>
      <c r="Z253" s="12">
        <v>39692.29</v>
      </c>
      <c r="AA253" s="12">
        <v>0</v>
      </c>
      <c r="AB253" s="12">
        <v>0</v>
      </c>
      <c r="AC253" s="12">
        <v>39692.29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>
        <v>0</v>
      </c>
      <c r="AN253" s="12">
        <v>0</v>
      </c>
      <c r="AO253" s="11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v>0</v>
      </c>
      <c r="AV253" s="10">
        <v>0</v>
      </c>
      <c r="AW253" s="10">
        <v>0</v>
      </c>
      <c r="AX253" s="10">
        <v>0</v>
      </c>
      <c r="AY253" s="10">
        <v>0</v>
      </c>
      <c r="AZ253" s="10">
        <v>0</v>
      </c>
      <c r="BA253" s="10">
        <v>0</v>
      </c>
      <c r="BB253" s="10">
        <v>0</v>
      </c>
    </row>
    <row r="254" spans="1:54" x14ac:dyDescent="0.25">
      <c r="A254" s="2"/>
      <c r="B254" s="20" t="s">
        <v>2</v>
      </c>
      <c r="C254" s="19" t="s">
        <v>7</v>
      </c>
      <c r="D254" s="32" t="s">
        <v>12</v>
      </c>
      <c r="E254" s="17">
        <v>204385000</v>
      </c>
      <c r="F254" s="16"/>
      <c r="G254" s="12">
        <v>547065.92000000004</v>
      </c>
      <c r="H254" s="12">
        <v>547065.92000000004</v>
      </c>
      <c r="I254" s="12">
        <v>0</v>
      </c>
      <c r="J254" s="12">
        <v>0</v>
      </c>
      <c r="K254" s="12">
        <v>547065.92000000004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547065.92000000004</v>
      </c>
      <c r="Y254" s="13"/>
      <c r="Z254" s="12">
        <v>547065.92000000004</v>
      </c>
      <c r="AA254" s="12">
        <v>0</v>
      </c>
      <c r="AB254" s="12">
        <v>0</v>
      </c>
      <c r="AC254" s="12">
        <v>547065.92000000004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12">
        <v>0</v>
      </c>
      <c r="AN254" s="12">
        <v>0</v>
      </c>
      <c r="AO254" s="11">
        <v>0</v>
      </c>
      <c r="AP254" s="10">
        <v>0</v>
      </c>
      <c r="AQ254" s="10">
        <v>0</v>
      </c>
      <c r="AR254" s="10">
        <v>0</v>
      </c>
      <c r="AS254" s="10">
        <v>0</v>
      </c>
      <c r="AT254" s="10">
        <v>0</v>
      </c>
      <c r="AU254" s="10">
        <v>0</v>
      </c>
      <c r="AV254" s="10">
        <v>0</v>
      </c>
      <c r="AW254" s="10">
        <v>0</v>
      </c>
      <c r="AX254" s="10">
        <v>0</v>
      </c>
      <c r="AY254" s="10">
        <v>0</v>
      </c>
      <c r="AZ254" s="10">
        <v>0</v>
      </c>
      <c r="BA254" s="10">
        <v>0</v>
      </c>
      <c r="BB254" s="10">
        <v>0</v>
      </c>
    </row>
    <row r="255" spans="1:54" x14ac:dyDescent="0.25">
      <c r="A255" s="2"/>
      <c r="B255" s="20" t="s">
        <v>2</v>
      </c>
      <c r="C255" s="19" t="s">
        <v>7</v>
      </c>
      <c r="D255" s="32" t="s">
        <v>11</v>
      </c>
      <c r="E255" s="17">
        <v>202175002</v>
      </c>
      <c r="F255" s="16"/>
      <c r="G255" s="12">
        <v>1093803.45</v>
      </c>
      <c r="H255" s="12">
        <v>1093803.45</v>
      </c>
      <c r="I255" s="12">
        <v>0</v>
      </c>
      <c r="J255" s="12">
        <v>0</v>
      </c>
      <c r="K255" s="12">
        <v>1093803.45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1093803.45</v>
      </c>
      <c r="Y255" s="13"/>
      <c r="Z255" s="12">
        <v>1093803.45</v>
      </c>
      <c r="AA255" s="12">
        <v>0</v>
      </c>
      <c r="AB255" s="12">
        <v>0</v>
      </c>
      <c r="AC255" s="12">
        <v>1093803.45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1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v>0</v>
      </c>
      <c r="AV255" s="10">
        <v>0</v>
      </c>
      <c r="AW255" s="10">
        <v>0</v>
      </c>
      <c r="AX255" s="10">
        <v>0</v>
      </c>
      <c r="AY255" s="10">
        <v>0</v>
      </c>
      <c r="AZ255" s="10">
        <v>0</v>
      </c>
      <c r="BA255" s="10">
        <v>0</v>
      </c>
      <c r="BB255" s="10">
        <v>0</v>
      </c>
    </row>
    <row r="256" spans="1:54" x14ac:dyDescent="0.25">
      <c r="A256" s="2"/>
      <c r="B256" s="20" t="s">
        <v>2</v>
      </c>
      <c r="C256" s="19" t="s">
        <v>7</v>
      </c>
      <c r="D256" s="32" t="s">
        <v>11</v>
      </c>
      <c r="E256" s="17">
        <v>204385000</v>
      </c>
      <c r="F256" s="16"/>
      <c r="G256" s="12">
        <v>33666.699999999997</v>
      </c>
      <c r="H256" s="12">
        <v>33666.699999999997</v>
      </c>
      <c r="I256" s="12">
        <v>0</v>
      </c>
      <c r="J256" s="12">
        <v>0</v>
      </c>
      <c r="K256" s="12">
        <v>33666.699999999997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33666.699999999997</v>
      </c>
      <c r="Y256" s="13"/>
      <c r="Z256" s="12">
        <v>33666.699999999997</v>
      </c>
      <c r="AA256" s="12">
        <v>0</v>
      </c>
      <c r="AB256" s="12">
        <v>0</v>
      </c>
      <c r="AC256" s="12">
        <v>33666.699999999997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12">
        <v>0</v>
      </c>
      <c r="AN256" s="12">
        <v>0</v>
      </c>
      <c r="AO256" s="11">
        <v>0</v>
      </c>
      <c r="AP256" s="10">
        <v>0</v>
      </c>
      <c r="AQ256" s="10">
        <v>0</v>
      </c>
      <c r="AR256" s="10">
        <v>0</v>
      </c>
      <c r="AS256" s="10">
        <v>0</v>
      </c>
      <c r="AT256" s="10">
        <v>0</v>
      </c>
      <c r="AU256" s="10">
        <v>0</v>
      </c>
      <c r="AV256" s="10">
        <v>0</v>
      </c>
      <c r="AW256" s="10">
        <v>0</v>
      </c>
      <c r="AX256" s="10">
        <v>0</v>
      </c>
      <c r="AY256" s="10">
        <v>0</v>
      </c>
      <c r="AZ256" s="10">
        <v>0</v>
      </c>
      <c r="BA256" s="10">
        <v>0</v>
      </c>
      <c r="BB256" s="10">
        <v>0</v>
      </c>
    </row>
    <row r="257" spans="1:54" x14ac:dyDescent="0.25">
      <c r="A257" s="2"/>
      <c r="B257" s="20" t="s">
        <v>2</v>
      </c>
      <c r="C257" s="19" t="s">
        <v>7</v>
      </c>
      <c r="D257" s="32" t="s">
        <v>10</v>
      </c>
      <c r="E257" s="17">
        <v>202175002</v>
      </c>
      <c r="F257" s="16"/>
      <c r="G257" s="12">
        <v>-5022444.76</v>
      </c>
      <c r="H257" s="12">
        <v>-5022444.76</v>
      </c>
      <c r="I257" s="12">
        <v>0</v>
      </c>
      <c r="J257" s="12">
        <v>0</v>
      </c>
      <c r="K257" s="12">
        <v>-5022444.76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-5022444.76</v>
      </c>
      <c r="Y257" s="13"/>
      <c r="Z257" s="12">
        <v>-5022444.76</v>
      </c>
      <c r="AA257" s="12">
        <v>0</v>
      </c>
      <c r="AB257" s="12">
        <v>0</v>
      </c>
      <c r="AC257" s="12">
        <v>-5022444.76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1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v>0</v>
      </c>
      <c r="AV257" s="10">
        <v>0</v>
      </c>
      <c r="AW257" s="10">
        <v>0</v>
      </c>
      <c r="AX257" s="10">
        <v>0</v>
      </c>
      <c r="AY257" s="10">
        <v>0</v>
      </c>
      <c r="AZ257" s="10">
        <v>0</v>
      </c>
      <c r="BA257" s="10">
        <v>0</v>
      </c>
      <c r="BB257" s="10">
        <v>0</v>
      </c>
    </row>
    <row r="258" spans="1:54" x14ac:dyDescent="0.25">
      <c r="A258" s="2"/>
      <c r="B258" s="20" t="s">
        <v>2</v>
      </c>
      <c r="C258" s="19" t="s">
        <v>7</v>
      </c>
      <c r="D258" s="32" t="s">
        <v>9</v>
      </c>
      <c r="E258" s="17">
        <v>204385000</v>
      </c>
      <c r="F258" s="16"/>
      <c r="G258" s="12">
        <v>-580732.62</v>
      </c>
      <c r="H258" s="12">
        <v>-580732.62</v>
      </c>
      <c r="I258" s="12">
        <v>0</v>
      </c>
      <c r="J258" s="12">
        <v>0</v>
      </c>
      <c r="K258" s="12">
        <v>-580732.62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-580732.62</v>
      </c>
      <c r="Y258" s="13"/>
      <c r="Z258" s="12">
        <v>-580732.62</v>
      </c>
      <c r="AA258" s="12">
        <v>0</v>
      </c>
      <c r="AB258" s="12">
        <v>0</v>
      </c>
      <c r="AC258" s="12">
        <v>-580732.62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0</v>
      </c>
      <c r="AM258" s="12">
        <v>0</v>
      </c>
      <c r="AN258" s="12">
        <v>0</v>
      </c>
      <c r="AO258" s="11">
        <v>0</v>
      </c>
      <c r="AP258" s="10">
        <v>0</v>
      </c>
      <c r="AQ258" s="10">
        <v>0</v>
      </c>
      <c r="AR258" s="10">
        <v>0</v>
      </c>
      <c r="AS258" s="10">
        <v>0</v>
      </c>
      <c r="AT258" s="10">
        <v>0</v>
      </c>
      <c r="AU258" s="10">
        <v>0</v>
      </c>
      <c r="AV258" s="10">
        <v>0</v>
      </c>
      <c r="AW258" s="10">
        <v>0</v>
      </c>
      <c r="AX258" s="10">
        <v>0</v>
      </c>
      <c r="AY258" s="10">
        <v>0</v>
      </c>
      <c r="AZ258" s="10">
        <v>0</v>
      </c>
      <c r="BA258" s="10">
        <v>0</v>
      </c>
      <c r="BB258" s="10">
        <v>0</v>
      </c>
    </row>
    <row r="259" spans="1:54" x14ac:dyDescent="0.25">
      <c r="A259" s="2"/>
      <c r="B259" s="20" t="s">
        <v>2</v>
      </c>
      <c r="C259" s="19" t="s">
        <v>7</v>
      </c>
      <c r="D259" s="32" t="s">
        <v>8</v>
      </c>
      <c r="E259" s="17">
        <v>202403000</v>
      </c>
      <c r="F259" s="16"/>
      <c r="G259" s="12">
        <v>-42037.64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-42037.64</v>
      </c>
      <c r="N259" s="12">
        <v>0</v>
      </c>
      <c r="O259" s="12">
        <v>-42037.64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-42037.64</v>
      </c>
      <c r="Y259" s="13"/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-42037.64</v>
      </c>
      <c r="AF259" s="12">
        <v>0</v>
      </c>
      <c r="AG259" s="12">
        <v>-42037.64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>
        <v>0</v>
      </c>
      <c r="AN259" s="12">
        <v>0</v>
      </c>
      <c r="AO259" s="11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v>0</v>
      </c>
      <c r="AV259" s="10">
        <v>0</v>
      </c>
      <c r="AW259" s="10">
        <v>0</v>
      </c>
      <c r="AX259" s="10">
        <v>0</v>
      </c>
      <c r="AY259" s="10">
        <v>0</v>
      </c>
      <c r="AZ259" s="10">
        <v>0</v>
      </c>
      <c r="BA259" s="10">
        <v>0</v>
      </c>
      <c r="BB259" s="10">
        <v>0</v>
      </c>
    </row>
    <row r="260" spans="1:54" x14ac:dyDescent="0.25">
      <c r="A260" s="2"/>
      <c r="B260" s="147" t="s">
        <v>5</v>
      </c>
      <c r="C260" s="147"/>
      <c r="D260" s="147"/>
      <c r="E260" s="147"/>
      <c r="F260" s="148"/>
      <c r="G260" s="28">
        <v>23016000</v>
      </c>
      <c r="H260" s="28">
        <v>0</v>
      </c>
      <c r="I260" s="28">
        <v>0</v>
      </c>
      <c r="J260" s="7">
        <v>0</v>
      </c>
      <c r="K260" s="15">
        <v>0</v>
      </c>
      <c r="L260" s="28">
        <v>268320</v>
      </c>
      <c r="M260" s="28">
        <v>14545368</v>
      </c>
      <c r="N260" s="7">
        <v>0</v>
      </c>
      <c r="O260" s="15">
        <v>14813688</v>
      </c>
      <c r="P260" s="28">
        <v>0</v>
      </c>
      <c r="Q260" s="28">
        <v>8202312</v>
      </c>
      <c r="R260" s="7">
        <v>0</v>
      </c>
      <c r="S260" s="15">
        <v>8202312</v>
      </c>
      <c r="T260" s="28">
        <v>0</v>
      </c>
      <c r="U260" s="28">
        <v>0</v>
      </c>
      <c r="V260" s="7">
        <v>0</v>
      </c>
      <c r="W260" s="14">
        <v>0</v>
      </c>
      <c r="X260" s="12">
        <v>23016000</v>
      </c>
      <c r="Y260" s="13"/>
      <c r="Z260" s="12">
        <v>0</v>
      </c>
      <c r="AA260" s="12">
        <v>0</v>
      </c>
      <c r="AB260" s="12">
        <v>0</v>
      </c>
      <c r="AC260" s="12">
        <v>0</v>
      </c>
      <c r="AD260" s="12">
        <v>268320</v>
      </c>
      <c r="AE260" s="12">
        <v>14545368</v>
      </c>
      <c r="AF260" s="12">
        <v>0</v>
      </c>
      <c r="AG260" s="12">
        <v>14813688</v>
      </c>
      <c r="AH260" s="12">
        <v>0</v>
      </c>
      <c r="AI260" s="12">
        <v>8202312</v>
      </c>
      <c r="AJ260" s="12">
        <v>0</v>
      </c>
      <c r="AK260" s="12">
        <v>8202312</v>
      </c>
      <c r="AL260" s="12">
        <v>0</v>
      </c>
      <c r="AM260" s="12">
        <v>0</v>
      </c>
      <c r="AN260" s="12">
        <v>0</v>
      </c>
      <c r="AO260" s="11">
        <v>0</v>
      </c>
      <c r="AP260" s="10">
        <v>0</v>
      </c>
      <c r="AQ260" s="10">
        <v>0</v>
      </c>
      <c r="AR260" s="10">
        <v>0</v>
      </c>
      <c r="AS260" s="10">
        <v>0</v>
      </c>
      <c r="AT260" s="10">
        <v>0</v>
      </c>
      <c r="AU260" s="10">
        <v>0</v>
      </c>
      <c r="AV260" s="10">
        <v>0</v>
      </c>
      <c r="AW260" s="10">
        <v>0</v>
      </c>
      <c r="AX260" s="10">
        <v>0</v>
      </c>
      <c r="AY260" s="10">
        <v>0</v>
      </c>
      <c r="AZ260" s="10">
        <v>0</v>
      </c>
      <c r="BA260" s="10">
        <v>0</v>
      </c>
      <c r="BB260" s="10">
        <v>0</v>
      </c>
    </row>
    <row r="261" spans="1:54" x14ac:dyDescent="0.25">
      <c r="A261" s="2"/>
      <c r="B261" s="20" t="s">
        <v>2</v>
      </c>
      <c r="C261" s="37" t="s">
        <v>4</v>
      </c>
      <c r="D261" s="35" t="s">
        <v>3</v>
      </c>
      <c r="E261" s="57">
        <v>202550000</v>
      </c>
      <c r="F261" s="56"/>
      <c r="G261" s="21">
        <v>22491900</v>
      </c>
      <c r="H261" s="21">
        <v>0</v>
      </c>
      <c r="I261" s="21">
        <v>0</v>
      </c>
      <c r="J261" s="21">
        <v>0</v>
      </c>
      <c r="K261" s="21">
        <v>0</v>
      </c>
      <c r="L261" s="21">
        <v>268320</v>
      </c>
      <c r="M261" s="21">
        <v>14021268</v>
      </c>
      <c r="N261" s="21">
        <v>0</v>
      </c>
      <c r="O261" s="21">
        <v>14289588</v>
      </c>
      <c r="P261" s="21">
        <v>0</v>
      </c>
      <c r="Q261" s="21">
        <v>8202312</v>
      </c>
      <c r="R261" s="21">
        <v>0</v>
      </c>
      <c r="S261" s="21">
        <v>8202312</v>
      </c>
      <c r="T261" s="21">
        <v>0</v>
      </c>
      <c r="U261" s="21">
        <v>0</v>
      </c>
      <c r="V261" s="21">
        <v>0</v>
      </c>
      <c r="W261" s="12">
        <v>0</v>
      </c>
      <c r="X261" s="12">
        <v>22491900</v>
      </c>
      <c r="Y261" s="13"/>
      <c r="Z261" s="12">
        <v>0</v>
      </c>
      <c r="AA261" s="12">
        <v>0</v>
      </c>
      <c r="AB261" s="12">
        <v>0</v>
      </c>
      <c r="AC261" s="12">
        <v>0</v>
      </c>
      <c r="AD261" s="12">
        <v>268320</v>
      </c>
      <c r="AE261" s="12">
        <v>14021268</v>
      </c>
      <c r="AF261" s="12">
        <v>0</v>
      </c>
      <c r="AG261" s="12">
        <v>14289588</v>
      </c>
      <c r="AH261" s="12">
        <v>0</v>
      </c>
      <c r="AI261" s="12">
        <v>8202312</v>
      </c>
      <c r="AJ261" s="12">
        <v>0</v>
      </c>
      <c r="AK261" s="12">
        <v>8202312</v>
      </c>
      <c r="AL261" s="12">
        <v>0</v>
      </c>
      <c r="AM261" s="12">
        <v>0</v>
      </c>
      <c r="AN261" s="12">
        <v>0</v>
      </c>
      <c r="AO261" s="11">
        <v>0</v>
      </c>
      <c r="AP261" s="10">
        <v>0</v>
      </c>
      <c r="AQ261" s="10">
        <v>0</v>
      </c>
      <c r="AR261" s="10">
        <v>0</v>
      </c>
      <c r="AS261" s="10">
        <v>0</v>
      </c>
      <c r="AT261" s="10">
        <v>0</v>
      </c>
      <c r="AU261" s="10">
        <v>0</v>
      </c>
      <c r="AV261" s="10">
        <v>0</v>
      </c>
      <c r="AW261" s="10">
        <v>0</v>
      </c>
      <c r="AX261" s="10">
        <v>0</v>
      </c>
      <c r="AY261" s="10">
        <v>0</v>
      </c>
      <c r="AZ261" s="10">
        <v>0</v>
      </c>
      <c r="BA261" s="10">
        <v>0</v>
      </c>
      <c r="BB261" s="10">
        <v>0</v>
      </c>
    </row>
    <row r="262" spans="1:54" x14ac:dyDescent="0.25">
      <c r="A262" s="2"/>
      <c r="B262" s="20" t="s">
        <v>2</v>
      </c>
      <c r="C262" s="37" t="s">
        <v>4</v>
      </c>
      <c r="D262" s="35" t="s">
        <v>3</v>
      </c>
      <c r="E262" s="57">
        <v>202553000</v>
      </c>
      <c r="F262" s="56"/>
      <c r="G262" s="21">
        <v>524100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524100</v>
      </c>
      <c r="N262" s="21">
        <v>0</v>
      </c>
      <c r="O262" s="21">
        <v>524100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12">
        <v>0</v>
      </c>
      <c r="X262" s="12">
        <v>524100</v>
      </c>
      <c r="Y262" s="13"/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524100</v>
      </c>
      <c r="AF262" s="12">
        <v>0</v>
      </c>
      <c r="AG262" s="12">
        <v>524100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12">
        <v>0</v>
      </c>
      <c r="AN262" s="12">
        <v>0</v>
      </c>
      <c r="AO262" s="11">
        <v>0</v>
      </c>
      <c r="AP262" s="10">
        <v>0</v>
      </c>
      <c r="AQ262" s="10">
        <v>0</v>
      </c>
      <c r="AR262" s="10">
        <v>0</v>
      </c>
      <c r="AS262" s="10">
        <v>0</v>
      </c>
      <c r="AT262" s="10">
        <v>0</v>
      </c>
      <c r="AU262" s="10">
        <v>0</v>
      </c>
      <c r="AV262" s="10">
        <v>0</v>
      </c>
      <c r="AW262" s="10">
        <v>0</v>
      </c>
      <c r="AX262" s="10">
        <v>0</v>
      </c>
      <c r="AY262" s="10">
        <v>0</v>
      </c>
      <c r="AZ262" s="10">
        <v>0</v>
      </c>
      <c r="BA262" s="10">
        <v>0</v>
      </c>
      <c r="BB262" s="10">
        <v>0</v>
      </c>
    </row>
    <row r="263" spans="1:54" ht="21.5" customHeight="1" x14ac:dyDescent="0.25">
      <c r="A263" s="1"/>
      <c r="B263" s="5"/>
      <c r="C263" s="99" t="s">
        <v>1</v>
      </c>
      <c r="D263" s="35" t="s">
        <v>0</v>
      </c>
      <c r="E263" s="35" t="s">
        <v>0</v>
      </c>
      <c r="F263" s="35" t="s">
        <v>0</v>
      </c>
      <c r="G263" s="7">
        <v>3147640036.3400002</v>
      </c>
      <c r="H263" s="7">
        <v>116878640.16</v>
      </c>
      <c r="I263" s="7">
        <v>293539756.86000001</v>
      </c>
      <c r="J263" s="7">
        <v>228305872.90000001</v>
      </c>
      <c r="K263" s="7">
        <v>638724269.91999996</v>
      </c>
      <c r="L263" s="7">
        <v>438966853.63</v>
      </c>
      <c r="M263" s="7">
        <v>367653328.64999998</v>
      </c>
      <c r="N263" s="7">
        <v>362519657.13999999</v>
      </c>
      <c r="O263" s="7">
        <v>1169139839.4200001</v>
      </c>
      <c r="P263" s="7">
        <v>276557588.12</v>
      </c>
      <c r="Q263" s="7">
        <v>147667564.27000001</v>
      </c>
      <c r="R263" s="7">
        <v>206143439.52000001</v>
      </c>
      <c r="S263" s="7">
        <v>630368591.90999997</v>
      </c>
      <c r="T263" s="7">
        <v>228870499.55000001</v>
      </c>
      <c r="U263" s="7">
        <v>198467112.38999999</v>
      </c>
      <c r="V263" s="7">
        <v>282069723.14999998</v>
      </c>
      <c r="W263" s="7">
        <v>709407335.09000003</v>
      </c>
      <c r="X263" s="7">
        <v>426911200</v>
      </c>
      <c r="Y263" s="7"/>
      <c r="Z263" s="7">
        <v>3994092.29</v>
      </c>
      <c r="AA263" s="7">
        <v>89652912.290000007</v>
      </c>
      <c r="AB263" s="7">
        <v>16850012.289999999</v>
      </c>
      <c r="AC263" s="7">
        <v>110497016.87</v>
      </c>
      <c r="AD263" s="7">
        <v>157564645.28999999</v>
      </c>
      <c r="AE263" s="7">
        <v>37609747.149999999</v>
      </c>
      <c r="AF263" s="7">
        <v>7846612.29</v>
      </c>
      <c r="AG263" s="7">
        <v>203021004.72999999</v>
      </c>
      <c r="AH263" s="7">
        <v>46723206.850000001</v>
      </c>
      <c r="AI263" s="7">
        <v>8226412</v>
      </c>
      <c r="AJ263" s="7">
        <v>17069421</v>
      </c>
      <c r="AK263" s="7">
        <v>72019039.849999994</v>
      </c>
      <c r="AL263" s="7">
        <v>11208812.289999999</v>
      </c>
      <c r="AM263" s="7">
        <v>26673826.260000002</v>
      </c>
      <c r="AN263" s="7">
        <v>3491500</v>
      </c>
      <c r="AO263" s="7">
        <v>41374138.549999997</v>
      </c>
      <c r="AP263" s="6">
        <v>2720728836.3400002</v>
      </c>
      <c r="AQ263" s="6">
        <v>112884547.87</v>
      </c>
      <c r="AR263" s="6">
        <v>203886844.56999999</v>
      </c>
      <c r="AS263" s="6">
        <v>211455860.61000001</v>
      </c>
      <c r="AT263" s="6">
        <v>281402208.33999997</v>
      </c>
      <c r="AU263" s="6">
        <v>330043581.5</v>
      </c>
      <c r="AV263" s="6">
        <v>354673044.85000002</v>
      </c>
      <c r="AW263" s="6">
        <v>229834381.27000001</v>
      </c>
      <c r="AX263" s="6">
        <v>139441152.27000001</v>
      </c>
      <c r="AY263" s="6">
        <v>189074018.52000001</v>
      </c>
      <c r="AZ263" s="6">
        <v>217661687.25999999</v>
      </c>
      <c r="BA263" s="6">
        <v>171793286.13</v>
      </c>
      <c r="BB263" s="6">
        <v>278578223.14999998</v>
      </c>
    </row>
  </sheetData>
  <mergeCells count="32">
    <mergeCell ref="F14:F15"/>
    <mergeCell ref="R1:V1"/>
    <mergeCell ref="R2:V2"/>
    <mergeCell ref="R3:V3"/>
    <mergeCell ref="R4:V4"/>
    <mergeCell ref="R5:V5"/>
    <mergeCell ref="R7:S7"/>
    <mergeCell ref="A10:V10"/>
    <mergeCell ref="C11:X11"/>
    <mergeCell ref="B91:F91"/>
    <mergeCell ref="B152:F152"/>
    <mergeCell ref="B18:F18"/>
    <mergeCell ref="B24:F24"/>
    <mergeCell ref="B26:F26"/>
    <mergeCell ref="B51:F51"/>
    <mergeCell ref="B89:F89"/>
    <mergeCell ref="C14:C15"/>
    <mergeCell ref="B14:B15"/>
    <mergeCell ref="H14:V14"/>
    <mergeCell ref="D14:D15"/>
    <mergeCell ref="E14:E15"/>
    <mergeCell ref="G14:G15"/>
    <mergeCell ref="B154:F154"/>
    <mergeCell ref="B159:F159"/>
    <mergeCell ref="B172:F172"/>
    <mergeCell ref="B218:F218"/>
    <mergeCell ref="B224:F224"/>
    <mergeCell ref="B232:F232"/>
    <mergeCell ref="B234:F234"/>
    <mergeCell ref="B241:F241"/>
    <mergeCell ref="B246:F246"/>
    <mergeCell ref="B260:F260"/>
  </mergeCells>
  <printOptions horizontalCentered="1"/>
  <pageMargins left="0" right="0" top="0.59055118110236227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D7D9F-9365-4F18-A4DE-C79BC2099241}">
  <sheetPr>
    <pageSetUpPr fitToPage="1"/>
  </sheetPr>
  <dimension ref="A1:AK15"/>
  <sheetViews>
    <sheetView showGridLines="0" topLeftCell="A19" workbookViewId="0">
      <selection activeCell="C5" sqref="C5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31.81640625" customWidth="1"/>
    <col min="4" max="4" width="17.26953125" customWidth="1"/>
    <col min="5" max="5" width="9.54296875" customWidth="1"/>
    <col min="6" max="6" width="0" hidden="1" customWidth="1"/>
    <col min="7" max="7" width="12.1796875" customWidth="1"/>
    <col min="8" max="8" width="11.90625" customWidth="1"/>
    <col min="9" max="9" width="11.36328125" customWidth="1"/>
    <col min="10" max="10" width="11" customWidth="1"/>
    <col min="11" max="11" width="0" hidden="1" customWidth="1"/>
    <col min="12" max="12" width="11.54296875" customWidth="1"/>
    <col min="13" max="13" width="11.26953125" customWidth="1"/>
    <col min="14" max="14" width="11" customWidth="1"/>
    <col min="15" max="15" width="0" hidden="1" customWidth="1"/>
    <col min="16" max="16" width="11.6328125" customWidth="1"/>
    <col min="17" max="17" width="11.54296875" customWidth="1"/>
    <col min="18" max="18" width="11.26953125" customWidth="1"/>
    <col min="19" max="19" width="0" hidden="1" customWidth="1"/>
    <col min="20" max="20" width="11.7265625" customWidth="1"/>
    <col min="21" max="21" width="11.08984375" customWidth="1"/>
    <col min="22" max="22" width="11.1796875" customWidth="1"/>
    <col min="23" max="37" width="0" hidden="1" customWidth="1"/>
    <col min="38" max="255" width="9.1796875" customWidth="1"/>
  </cols>
  <sheetData>
    <row r="1" spans="1:37" ht="4.5" customHeight="1" x14ac:dyDescent="0.25">
      <c r="A1" s="1"/>
      <c r="B1" s="49"/>
      <c r="C1" s="1"/>
      <c r="D1" s="1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47" t="s">
        <v>224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6" t="s">
        <v>212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52"/>
      <c r="C3" s="156" t="s">
        <v>223</v>
      </c>
      <c r="D3" s="156" t="s">
        <v>222</v>
      </c>
      <c r="E3" s="152" t="s">
        <v>209</v>
      </c>
      <c r="F3" s="152" t="s">
        <v>208</v>
      </c>
      <c r="G3" s="152" t="s">
        <v>207</v>
      </c>
      <c r="H3" s="156" t="s">
        <v>206</v>
      </c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ht="38" customHeight="1" x14ac:dyDescent="0.25">
      <c r="A4" s="1"/>
      <c r="B4" s="153"/>
      <c r="C4" s="159"/>
      <c r="D4" s="159"/>
      <c r="E4" s="153"/>
      <c r="F4" s="153"/>
      <c r="G4" s="153"/>
      <c r="H4" s="40" t="s">
        <v>199</v>
      </c>
      <c r="I4" s="40" t="s">
        <v>198</v>
      </c>
      <c r="J4" s="40" t="s">
        <v>197</v>
      </c>
      <c r="K4" s="40" t="s">
        <v>196</v>
      </c>
      <c r="L4" s="40" t="s">
        <v>195</v>
      </c>
      <c r="M4" s="40" t="s">
        <v>194</v>
      </c>
      <c r="N4" s="40" t="s">
        <v>193</v>
      </c>
      <c r="O4" s="40" t="s">
        <v>192</v>
      </c>
      <c r="P4" s="40" t="s">
        <v>191</v>
      </c>
      <c r="Q4" s="40" t="s">
        <v>190</v>
      </c>
      <c r="R4" s="40" t="s">
        <v>189</v>
      </c>
      <c r="S4" s="40" t="s">
        <v>188</v>
      </c>
      <c r="T4" s="40" t="s">
        <v>187</v>
      </c>
      <c r="U4" s="40" t="s">
        <v>186</v>
      </c>
      <c r="V4" s="40" t="s">
        <v>185</v>
      </c>
      <c r="W4" s="40" t="s">
        <v>184</v>
      </c>
      <c r="X4" s="1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s="115" customFormat="1" ht="12.75" customHeight="1" x14ac:dyDescent="0.25">
      <c r="A5" s="113"/>
      <c r="B5" s="113"/>
      <c r="C5" s="121">
        <v>1</v>
      </c>
      <c r="D5" s="121">
        <v>2</v>
      </c>
      <c r="E5" s="121">
        <v>3</v>
      </c>
      <c r="F5" s="121"/>
      <c r="G5" s="121">
        <v>4</v>
      </c>
      <c r="H5" s="121">
        <v>5</v>
      </c>
      <c r="I5" s="121">
        <v>6</v>
      </c>
      <c r="J5" s="121">
        <v>7</v>
      </c>
      <c r="K5" s="114"/>
      <c r="L5" s="121">
        <v>8</v>
      </c>
      <c r="M5" s="121">
        <v>9</v>
      </c>
      <c r="N5" s="121">
        <v>10</v>
      </c>
      <c r="O5" s="114"/>
      <c r="P5" s="121">
        <v>11</v>
      </c>
      <c r="Q5" s="121">
        <v>12</v>
      </c>
      <c r="R5" s="121">
        <v>13</v>
      </c>
      <c r="S5" s="114"/>
      <c r="T5" s="121">
        <v>14</v>
      </c>
      <c r="U5" s="121">
        <v>15</v>
      </c>
      <c r="V5" s="121">
        <v>16</v>
      </c>
      <c r="W5" s="114"/>
      <c r="X5" s="114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</row>
    <row r="6" spans="1:37" ht="23" customHeight="1" x14ac:dyDescent="0.25">
      <c r="A6" s="1"/>
      <c r="B6" s="157" t="s">
        <v>25</v>
      </c>
      <c r="C6" s="157"/>
      <c r="D6" s="157"/>
      <c r="E6" s="157"/>
      <c r="F6" s="158"/>
      <c r="G6" s="28">
        <v>106208999.42</v>
      </c>
      <c r="H6" s="28">
        <v>0</v>
      </c>
      <c r="I6" s="28">
        <v>1754200</v>
      </c>
      <c r="J6" s="7">
        <v>0</v>
      </c>
      <c r="K6" s="64">
        <v>1754200</v>
      </c>
      <c r="L6" s="28">
        <v>39780000</v>
      </c>
      <c r="M6" s="28">
        <v>0</v>
      </c>
      <c r="N6" s="7">
        <v>24894799.420000002</v>
      </c>
      <c r="O6" s="64">
        <v>64674799.420000002</v>
      </c>
      <c r="P6" s="28">
        <v>0</v>
      </c>
      <c r="Q6" s="28">
        <v>0</v>
      </c>
      <c r="R6" s="7">
        <v>0</v>
      </c>
      <c r="S6" s="64">
        <v>0</v>
      </c>
      <c r="T6" s="28">
        <v>0</v>
      </c>
      <c r="U6" s="28">
        <v>0</v>
      </c>
      <c r="V6" s="7">
        <v>39780000</v>
      </c>
      <c r="W6" s="63">
        <v>39780000</v>
      </c>
      <c r="X6" s="33"/>
      <c r="Y6" s="55">
        <v>106208999.42</v>
      </c>
      <c r="Z6" s="55">
        <v>0</v>
      </c>
      <c r="AA6" s="55">
        <v>1754200</v>
      </c>
      <c r="AB6" s="55">
        <v>0</v>
      </c>
      <c r="AC6" s="55">
        <v>39780000</v>
      </c>
      <c r="AD6" s="55">
        <v>0</v>
      </c>
      <c r="AE6" s="55">
        <v>24894799.420000002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39780000</v>
      </c>
    </row>
    <row r="7" spans="1:37" ht="21.75" customHeight="1" x14ac:dyDescent="0.25">
      <c r="A7" s="1"/>
      <c r="B7" s="62"/>
      <c r="C7" s="9" t="s">
        <v>21</v>
      </c>
      <c r="D7" s="36" t="s">
        <v>221</v>
      </c>
      <c r="E7" s="61"/>
      <c r="F7" s="60"/>
      <c r="G7" s="22">
        <v>104454799.42</v>
      </c>
      <c r="H7" s="22">
        <v>0</v>
      </c>
      <c r="I7" s="22">
        <v>0</v>
      </c>
      <c r="J7" s="22">
        <v>0</v>
      </c>
      <c r="K7" s="21">
        <v>0</v>
      </c>
      <c r="L7" s="22">
        <v>39780000</v>
      </c>
      <c r="M7" s="22">
        <v>0</v>
      </c>
      <c r="N7" s="22">
        <v>24894799.420000002</v>
      </c>
      <c r="O7" s="21">
        <v>64674799.420000002</v>
      </c>
      <c r="P7" s="22">
        <v>0</v>
      </c>
      <c r="Q7" s="22">
        <v>0</v>
      </c>
      <c r="R7" s="22">
        <v>0</v>
      </c>
      <c r="S7" s="21">
        <v>0</v>
      </c>
      <c r="T7" s="22">
        <v>0</v>
      </c>
      <c r="U7" s="22">
        <v>0</v>
      </c>
      <c r="V7" s="22">
        <v>39780000</v>
      </c>
      <c r="W7" s="21">
        <v>39780000</v>
      </c>
      <c r="X7" s="34"/>
      <c r="Y7" s="55">
        <v>104454799.42</v>
      </c>
      <c r="Z7" s="55">
        <v>0</v>
      </c>
      <c r="AA7" s="55">
        <v>0</v>
      </c>
      <c r="AB7" s="55">
        <v>0</v>
      </c>
      <c r="AC7" s="55">
        <v>39780000</v>
      </c>
      <c r="AD7" s="55">
        <v>0</v>
      </c>
      <c r="AE7" s="55">
        <v>24894799.420000002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39780000</v>
      </c>
    </row>
    <row r="8" spans="1:37" ht="32.5" customHeight="1" x14ac:dyDescent="0.25">
      <c r="A8" s="1"/>
      <c r="B8" s="59"/>
      <c r="C8" s="19" t="s">
        <v>21</v>
      </c>
      <c r="D8" s="18" t="s">
        <v>220</v>
      </c>
      <c r="E8" s="17"/>
      <c r="F8" s="16"/>
      <c r="G8" s="12">
        <v>1754200</v>
      </c>
      <c r="H8" s="12">
        <v>0</v>
      </c>
      <c r="I8" s="12">
        <v>1754200</v>
      </c>
      <c r="J8" s="12">
        <v>0</v>
      </c>
      <c r="K8" s="21">
        <v>1754200</v>
      </c>
      <c r="L8" s="12">
        <v>0</v>
      </c>
      <c r="M8" s="12">
        <v>0</v>
      </c>
      <c r="N8" s="12">
        <v>0</v>
      </c>
      <c r="O8" s="21">
        <v>0</v>
      </c>
      <c r="P8" s="12">
        <v>0</v>
      </c>
      <c r="Q8" s="12">
        <v>0</v>
      </c>
      <c r="R8" s="12">
        <v>0</v>
      </c>
      <c r="S8" s="21">
        <v>0</v>
      </c>
      <c r="T8" s="12">
        <v>0</v>
      </c>
      <c r="U8" s="12">
        <v>0</v>
      </c>
      <c r="V8" s="12">
        <v>0</v>
      </c>
      <c r="W8" s="21">
        <v>0</v>
      </c>
      <c r="X8" s="34"/>
      <c r="Y8" s="55">
        <v>1754200</v>
      </c>
      <c r="Z8" s="55">
        <v>0</v>
      </c>
      <c r="AA8" s="55">
        <v>1754200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</row>
    <row r="9" spans="1:37" ht="30" customHeight="1" x14ac:dyDescent="0.25">
      <c r="A9" s="1"/>
      <c r="B9" s="157" t="s">
        <v>78</v>
      </c>
      <c r="C9" s="157"/>
      <c r="D9" s="157"/>
      <c r="E9" s="157"/>
      <c r="F9" s="158"/>
      <c r="G9" s="28">
        <v>111819812.98</v>
      </c>
      <c r="H9" s="28">
        <v>0</v>
      </c>
      <c r="I9" s="28">
        <v>111819812.98</v>
      </c>
      <c r="J9" s="7">
        <v>0</v>
      </c>
      <c r="K9" s="64">
        <v>111819812.98</v>
      </c>
      <c r="L9" s="28">
        <v>0</v>
      </c>
      <c r="M9" s="28">
        <v>0</v>
      </c>
      <c r="N9" s="7">
        <v>0</v>
      </c>
      <c r="O9" s="64">
        <v>0</v>
      </c>
      <c r="P9" s="28">
        <v>0</v>
      </c>
      <c r="Q9" s="28">
        <v>0</v>
      </c>
      <c r="R9" s="7">
        <v>0</v>
      </c>
      <c r="S9" s="64">
        <v>0</v>
      </c>
      <c r="T9" s="28">
        <v>0</v>
      </c>
      <c r="U9" s="28">
        <v>0</v>
      </c>
      <c r="V9" s="7">
        <v>0</v>
      </c>
      <c r="W9" s="63">
        <v>0</v>
      </c>
      <c r="X9" s="33"/>
      <c r="Y9" s="55">
        <v>111819812.98</v>
      </c>
      <c r="Z9" s="55">
        <v>0</v>
      </c>
      <c r="AA9" s="55">
        <v>111819812.98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</row>
    <row r="10" spans="1:37" ht="32.25" customHeight="1" x14ac:dyDescent="0.25">
      <c r="A10" s="1"/>
      <c r="B10" s="62"/>
      <c r="C10" s="9" t="s">
        <v>76</v>
      </c>
      <c r="D10" s="36" t="s">
        <v>219</v>
      </c>
      <c r="E10" s="61">
        <v>122000000</v>
      </c>
      <c r="F10" s="60"/>
      <c r="G10" s="22">
        <v>17201.169999999998</v>
      </c>
      <c r="H10" s="22">
        <v>0</v>
      </c>
      <c r="I10" s="22">
        <v>17201.169999999998</v>
      </c>
      <c r="J10" s="22">
        <v>0</v>
      </c>
      <c r="K10" s="21">
        <v>17201.169999999998</v>
      </c>
      <c r="L10" s="22">
        <v>0</v>
      </c>
      <c r="M10" s="22">
        <v>0</v>
      </c>
      <c r="N10" s="22">
        <v>0</v>
      </c>
      <c r="O10" s="21">
        <v>0</v>
      </c>
      <c r="P10" s="22">
        <v>0</v>
      </c>
      <c r="Q10" s="22">
        <v>0</v>
      </c>
      <c r="R10" s="22">
        <v>0</v>
      </c>
      <c r="S10" s="21">
        <v>0</v>
      </c>
      <c r="T10" s="22">
        <v>0</v>
      </c>
      <c r="U10" s="22">
        <v>0</v>
      </c>
      <c r="V10" s="22">
        <v>0</v>
      </c>
      <c r="W10" s="21">
        <v>0</v>
      </c>
      <c r="X10" s="34"/>
      <c r="Y10" s="55">
        <v>17201.169999999998</v>
      </c>
      <c r="Z10" s="55">
        <v>0</v>
      </c>
      <c r="AA10" s="55">
        <v>17201.169999999998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0</v>
      </c>
      <c r="AK10" s="55">
        <v>0</v>
      </c>
    </row>
    <row r="11" spans="1:37" ht="32.25" customHeight="1" x14ac:dyDescent="0.25">
      <c r="A11" s="1"/>
      <c r="B11" s="59"/>
      <c r="C11" s="37" t="s">
        <v>76</v>
      </c>
      <c r="D11" s="58" t="s">
        <v>219</v>
      </c>
      <c r="E11" s="57">
        <v>300000000</v>
      </c>
      <c r="F11" s="56"/>
      <c r="G11" s="21">
        <v>1238679.3899999999</v>
      </c>
      <c r="H11" s="21">
        <v>0</v>
      </c>
      <c r="I11" s="21">
        <v>1238679.3899999999</v>
      </c>
      <c r="J11" s="21">
        <v>0</v>
      </c>
      <c r="K11" s="21">
        <v>1238679.3899999999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4"/>
      <c r="Y11" s="55">
        <v>1238679.3899999999</v>
      </c>
      <c r="Z11" s="55">
        <v>0</v>
      </c>
      <c r="AA11" s="55">
        <v>1238679.3899999999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0</v>
      </c>
      <c r="AI11" s="55">
        <v>0</v>
      </c>
      <c r="AJ11" s="55">
        <v>0</v>
      </c>
      <c r="AK11" s="55">
        <v>0</v>
      </c>
    </row>
    <row r="12" spans="1:37" ht="32.25" customHeight="1" x14ac:dyDescent="0.25">
      <c r="A12" s="1"/>
      <c r="B12" s="59"/>
      <c r="C12" s="37" t="s">
        <v>76</v>
      </c>
      <c r="D12" s="58" t="s">
        <v>219</v>
      </c>
      <c r="E12" s="57">
        <v>300100000</v>
      </c>
      <c r="F12" s="56"/>
      <c r="G12" s="21">
        <v>110252026.97</v>
      </c>
      <c r="H12" s="21">
        <v>0</v>
      </c>
      <c r="I12" s="21">
        <v>110252026.97</v>
      </c>
      <c r="J12" s="21">
        <v>0</v>
      </c>
      <c r="K12" s="21">
        <v>110252026.97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34"/>
      <c r="Y12" s="55">
        <v>110252026.97</v>
      </c>
      <c r="Z12" s="55">
        <v>0</v>
      </c>
      <c r="AA12" s="55">
        <v>110252026.97</v>
      </c>
      <c r="AB12" s="55">
        <v>0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0</v>
      </c>
      <c r="AI12" s="55">
        <v>0</v>
      </c>
      <c r="AJ12" s="55">
        <v>0</v>
      </c>
      <c r="AK12" s="55">
        <v>0</v>
      </c>
    </row>
    <row r="13" spans="1:37" ht="32.25" customHeight="1" x14ac:dyDescent="0.25">
      <c r="A13" s="1"/>
      <c r="B13" s="59"/>
      <c r="C13" s="37" t="s">
        <v>76</v>
      </c>
      <c r="D13" s="58" t="s">
        <v>219</v>
      </c>
      <c r="E13" s="57">
        <v>400000000</v>
      </c>
      <c r="F13" s="56"/>
      <c r="G13" s="21">
        <v>311905.45</v>
      </c>
      <c r="H13" s="21">
        <v>0</v>
      </c>
      <c r="I13" s="21">
        <v>311905.45</v>
      </c>
      <c r="J13" s="21">
        <v>0</v>
      </c>
      <c r="K13" s="21">
        <v>311905.45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34"/>
      <c r="Y13" s="55">
        <v>311905.45</v>
      </c>
      <c r="Z13" s="55">
        <v>0</v>
      </c>
      <c r="AA13" s="55">
        <v>311905.45</v>
      </c>
      <c r="AB13" s="55">
        <v>0</v>
      </c>
      <c r="AC13" s="55">
        <v>0</v>
      </c>
      <c r="AD13" s="55">
        <v>0</v>
      </c>
      <c r="AE13" s="55">
        <v>0</v>
      </c>
      <c r="AF13" s="55">
        <v>0</v>
      </c>
      <c r="AG13" s="55">
        <v>0</v>
      </c>
      <c r="AH13" s="55">
        <v>0</v>
      </c>
      <c r="AI13" s="55">
        <v>0</v>
      </c>
      <c r="AJ13" s="55">
        <v>0</v>
      </c>
      <c r="AK13" s="55">
        <v>0</v>
      </c>
    </row>
    <row r="14" spans="1:37" ht="33.75" customHeight="1" x14ac:dyDescent="0.25">
      <c r="A14" s="1"/>
      <c r="B14" s="54"/>
      <c r="C14" s="99" t="s">
        <v>218</v>
      </c>
      <c r="D14" s="35" t="s">
        <v>0</v>
      </c>
      <c r="E14" s="35" t="s">
        <v>0</v>
      </c>
      <c r="F14" s="35" t="s">
        <v>0</v>
      </c>
      <c r="G14" s="50">
        <v>218028812.40000001</v>
      </c>
      <c r="H14" s="50">
        <v>0</v>
      </c>
      <c r="I14" s="50">
        <v>113574012.98</v>
      </c>
      <c r="J14" s="50">
        <v>0</v>
      </c>
      <c r="K14" s="50">
        <v>113574012.98</v>
      </c>
      <c r="L14" s="50">
        <v>39780000</v>
      </c>
      <c r="M14" s="50">
        <v>0</v>
      </c>
      <c r="N14" s="50">
        <v>24894799.420000002</v>
      </c>
      <c r="O14" s="50">
        <v>64674799.420000002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39780000</v>
      </c>
      <c r="W14" s="50">
        <v>39780000</v>
      </c>
      <c r="X14" s="34"/>
      <c r="Y14" s="55">
        <v>218028812.40000001</v>
      </c>
      <c r="Z14" s="55">
        <v>0</v>
      </c>
      <c r="AA14" s="55">
        <v>113574012.98</v>
      </c>
      <c r="AB14" s="55">
        <v>0</v>
      </c>
      <c r="AC14" s="55">
        <v>39780000</v>
      </c>
      <c r="AD14" s="55">
        <v>0</v>
      </c>
      <c r="AE14" s="55">
        <v>24894799.420000002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39780000</v>
      </c>
    </row>
    <row r="15" spans="1:37" ht="30" customHeight="1" x14ac:dyDescent="0.25">
      <c r="A15" s="1"/>
      <c r="B15" s="54"/>
      <c r="C15" s="99" t="s">
        <v>217</v>
      </c>
      <c r="D15" s="35" t="s">
        <v>0</v>
      </c>
      <c r="E15" s="35" t="s">
        <v>0</v>
      </c>
      <c r="F15" s="35" t="s">
        <v>0</v>
      </c>
      <c r="G15" s="50">
        <v>3365668848.7400002</v>
      </c>
      <c r="H15" s="50">
        <v>116878640.16</v>
      </c>
      <c r="I15" s="50">
        <v>407113769.84000003</v>
      </c>
      <c r="J15" s="50">
        <v>228305872.90000001</v>
      </c>
      <c r="K15" s="50">
        <v>752298282.89999998</v>
      </c>
      <c r="L15" s="50">
        <v>478746853.63</v>
      </c>
      <c r="M15" s="50">
        <v>367653328.64999998</v>
      </c>
      <c r="N15" s="50">
        <v>387414456.56</v>
      </c>
      <c r="O15" s="50">
        <v>1233814638.8400002</v>
      </c>
      <c r="P15" s="50">
        <v>276557588.12</v>
      </c>
      <c r="Q15" s="50">
        <v>147667564.27000001</v>
      </c>
      <c r="R15" s="50">
        <v>206143439.52000001</v>
      </c>
      <c r="S15" s="50">
        <v>630368591.90999997</v>
      </c>
      <c r="T15" s="50">
        <v>228870499.55000001</v>
      </c>
      <c r="U15" s="50">
        <v>198467112.38999999</v>
      </c>
      <c r="V15" s="50">
        <v>321849723.14999998</v>
      </c>
      <c r="W15" s="3">
        <v>749187335.09000003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1ACF-F62B-4946-9F74-66EBE055C95D}">
  <dimension ref="A1:AO129"/>
  <sheetViews>
    <sheetView showGridLines="0" topLeftCell="A109" workbookViewId="0">
      <selection activeCell="B51" sqref="B51:E51"/>
    </sheetView>
  </sheetViews>
  <sheetFormatPr defaultColWidth="9.1796875" defaultRowHeight="12.5" x14ac:dyDescent="0.25"/>
  <cols>
    <col min="1" max="1" width="0.54296875" customWidth="1"/>
    <col min="2" max="3" width="0" hidden="1" customWidth="1"/>
    <col min="4" max="4" width="32.36328125" customWidth="1"/>
    <col min="5" max="6" width="0" hidden="1" customWidth="1"/>
    <col min="7" max="7" width="7.08984375" customWidth="1"/>
    <col min="8" max="8" width="9.54296875" customWidth="1"/>
    <col min="9" max="9" width="0" hidden="1" customWidth="1"/>
    <col min="10" max="10" width="12.26953125" customWidth="1"/>
    <col min="11" max="11" width="11.08984375" customWidth="1"/>
    <col min="12" max="12" width="11.54296875" customWidth="1"/>
    <col min="13" max="13" width="11.453125" customWidth="1"/>
    <col min="14" max="14" width="0" hidden="1" customWidth="1"/>
    <col min="15" max="15" width="11.1796875" customWidth="1"/>
    <col min="16" max="16" width="11.54296875" customWidth="1"/>
    <col min="17" max="17" width="11.26953125" customWidth="1"/>
    <col min="18" max="18" width="0" hidden="1" customWidth="1"/>
    <col min="19" max="19" width="11.1796875" customWidth="1"/>
    <col min="20" max="20" width="11.36328125" customWidth="1"/>
    <col min="21" max="21" width="11.1796875" customWidth="1"/>
    <col min="22" max="22" width="0" hidden="1" customWidth="1"/>
    <col min="23" max="23" width="11.26953125" customWidth="1"/>
    <col min="24" max="24" width="11.36328125" customWidth="1"/>
    <col min="25" max="25" width="11.1796875" customWidth="1"/>
    <col min="26" max="26" width="0" hidden="1" customWidth="1"/>
    <col min="27" max="27" width="12" customWidth="1"/>
    <col min="28" max="40" width="0" hidden="1" customWidth="1"/>
    <col min="41" max="41" width="0.26953125" hidden="1" customWidth="1"/>
    <col min="42" max="256" width="9.1796875" customWidth="1"/>
  </cols>
  <sheetData>
    <row r="1" spans="1:41" ht="16.5" customHeight="1" x14ac:dyDescent="0.25">
      <c r="A1" s="47" t="s">
        <v>238</v>
      </c>
      <c r="B1" s="1"/>
      <c r="C1" s="1"/>
      <c r="D1" s="1"/>
      <c r="E1" s="1"/>
      <c r="F1" s="1"/>
      <c r="G1" s="1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2.75" customHeight="1" x14ac:dyDescent="0.25">
      <c r="A2" s="47" t="s">
        <v>237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6" t="s">
        <v>212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" customHeight="1" x14ac:dyDescent="0.25">
      <c r="A3" s="1"/>
      <c r="B3" s="156"/>
      <c r="C3" s="156"/>
      <c r="D3" s="156" t="s">
        <v>236</v>
      </c>
      <c r="E3" s="156" t="s">
        <v>235</v>
      </c>
      <c r="F3" s="156" t="s">
        <v>234</v>
      </c>
      <c r="G3" s="156" t="s">
        <v>233</v>
      </c>
      <c r="H3" s="152" t="s">
        <v>209</v>
      </c>
      <c r="I3" s="152" t="s">
        <v>208</v>
      </c>
      <c r="J3" s="152" t="s">
        <v>207</v>
      </c>
      <c r="K3" s="156" t="s">
        <v>206</v>
      </c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92"/>
      <c r="AA3" s="91" t="s">
        <v>200</v>
      </c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1"/>
    </row>
    <row r="4" spans="1:41" ht="18" customHeight="1" x14ac:dyDescent="0.25">
      <c r="A4" s="1"/>
      <c r="B4" s="159"/>
      <c r="C4" s="159"/>
      <c r="D4" s="159"/>
      <c r="E4" s="159"/>
      <c r="F4" s="159"/>
      <c r="G4" s="159"/>
      <c r="H4" s="153"/>
      <c r="I4" s="153"/>
      <c r="J4" s="153"/>
      <c r="K4" s="89" t="s">
        <v>199</v>
      </c>
      <c r="L4" s="89" t="s">
        <v>198</v>
      </c>
      <c r="M4" s="89" t="s">
        <v>197</v>
      </c>
      <c r="N4" s="89" t="s">
        <v>196</v>
      </c>
      <c r="O4" s="89" t="s">
        <v>195</v>
      </c>
      <c r="P4" s="89" t="s">
        <v>194</v>
      </c>
      <c r="Q4" s="89" t="s">
        <v>193</v>
      </c>
      <c r="R4" s="89" t="s">
        <v>192</v>
      </c>
      <c r="S4" s="89" t="s">
        <v>191</v>
      </c>
      <c r="T4" s="89" t="s">
        <v>190</v>
      </c>
      <c r="U4" s="89" t="s">
        <v>189</v>
      </c>
      <c r="V4" s="89" t="s">
        <v>188</v>
      </c>
      <c r="W4" s="89" t="s">
        <v>187</v>
      </c>
      <c r="X4" s="89" t="s">
        <v>186</v>
      </c>
      <c r="Y4" s="89" t="s">
        <v>185</v>
      </c>
      <c r="Z4" s="88" t="s">
        <v>184</v>
      </c>
      <c r="AA4" s="40" t="s">
        <v>232</v>
      </c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1"/>
    </row>
    <row r="5" spans="1:41" s="115" customFormat="1" ht="12.75" customHeight="1" x14ac:dyDescent="0.25">
      <c r="A5" s="113"/>
      <c r="B5" s="113"/>
      <c r="C5" s="113"/>
      <c r="D5" s="121">
        <v>1</v>
      </c>
      <c r="E5" s="121"/>
      <c r="F5" s="114"/>
      <c r="G5" s="121">
        <v>2</v>
      </c>
      <c r="H5" s="121">
        <v>3</v>
      </c>
      <c r="I5" s="121"/>
      <c r="J5" s="121">
        <v>4</v>
      </c>
      <c r="K5" s="121">
        <v>5</v>
      </c>
      <c r="L5" s="121">
        <v>6</v>
      </c>
      <c r="M5" s="121">
        <v>7</v>
      </c>
      <c r="N5" s="114"/>
      <c r="O5" s="121">
        <v>8</v>
      </c>
      <c r="P5" s="121">
        <v>9</v>
      </c>
      <c r="Q5" s="121">
        <v>10</v>
      </c>
      <c r="R5" s="114"/>
      <c r="S5" s="121">
        <v>11</v>
      </c>
      <c r="T5" s="121">
        <v>12</v>
      </c>
      <c r="U5" s="121">
        <v>13</v>
      </c>
      <c r="V5" s="114"/>
      <c r="W5" s="121">
        <v>14</v>
      </c>
      <c r="X5" s="121">
        <v>15</v>
      </c>
      <c r="Y5" s="121">
        <v>16</v>
      </c>
      <c r="Z5" s="114"/>
      <c r="AA5" s="121">
        <v>17</v>
      </c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</row>
    <row r="6" spans="1:41" ht="24" customHeight="1" x14ac:dyDescent="0.25">
      <c r="A6" s="2"/>
      <c r="B6" s="147" t="s">
        <v>231</v>
      </c>
      <c r="C6" s="147"/>
      <c r="D6" s="147"/>
      <c r="E6" s="147"/>
      <c r="F6" s="68" t="s">
        <v>183</v>
      </c>
      <c r="G6" s="160"/>
      <c r="H6" s="160"/>
      <c r="I6" s="161"/>
      <c r="J6" s="28">
        <v>3605662.23</v>
      </c>
      <c r="K6" s="28">
        <v>193300</v>
      </c>
      <c r="L6" s="28">
        <v>317400</v>
      </c>
      <c r="M6" s="7">
        <v>260100</v>
      </c>
      <c r="N6" s="64">
        <v>770800</v>
      </c>
      <c r="O6" s="28">
        <v>286000</v>
      </c>
      <c r="P6" s="28">
        <v>321000</v>
      </c>
      <c r="Q6" s="7">
        <v>301000</v>
      </c>
      <c r="R6" s="64">
        <v>908000</v>
      </c>
      <c r="S6" s="28">
        <v>301000</v>
      </c>
      <c r="T6" s="28">
        <v>301000</v>
      </c>
      <c r="U6" s="7">
        <v>301000</v>
      </c>
      <c r="V6" s="64">
        <v>903000</v>
      </c>
      <c r="W6" s="28">
        <v>392654.08000000002</v>
      </c>
      <c r="X6" s="28">
        <v>373554.08</v>
      </c>
      <c r="Y6" s="7">
        <v>257654.07</v>
      </c>
      <c r="Z6" s="64">
        <v>1023862.23</v>
      </c>
      <c r="AA6" s="7">
        <v>1666992.72</v>
      </c>
      <c r="AB6" s="67">
        <v>3605662.23</v>
      </c>
      <c r="AC6" s="67">
        <v>193300</v>
      </c>
      <c r="AD6" s="67">
        <v>317400</v>
      </c>
      <c r="AE6" s="67">
        <v>260100</v>
      </c>
      <c r="AF6" s="67">
        <v>286000</v>
      </c>
      <c r="AG6" s="67">
        <v>321000</v>
      </c>
      <c r="AH6" s="67">
        <v>301000</v>
      </c>
      <c r="AI6" s="67">
        <v>301000</v>
      </c>
      <c r="AJ6" s="67">
        <v>301000</v>
      </c>
      <c r="AK6" s="67">
        <v>301000</v>
      </c>
      <c r="AL6" s="67">
        <v>392654.08000000002</v>
      </c>
      <c r="AM6" s="67">
        <v>373554.08</v>
      </c>
      <c r="AN6" s="67">
        <v>257654.07</v>
      </c>
      <c r="AO6" s="1"/>
    </row>
    <row r="7" spans="1:41" ht="21.75" customHeight="1" x14ac:dyDescent="0.25">
      <c r="A7" s="2"/>
      <c r="B7" s="87" t="s">
        <v>227</v>
      </c>
      <c r="C7" s="87"/>
      <c r="D7" s="26" t="s">
        <v>230</v>
      </c>
      <c r="E7" s="86"/>
      <c r="F7" s="72">
        <v>901</v>
      </c>
      <c r="G7" s="85">
        <v>103</v>
      </c>
      <c r="H7" s="84">
        <v>300100000</v>
      </c>
      <c r="I7" s="83"/>
      <c r="J7" s="23">
        <v>3605662.23</v>
      </c>
      <c r="K7" s="23">
        <v>193300</v>
      </c>
      <c r="L7" s="23">
        <v>317400</v>
      </c>
      <c r="M7" s="23">
        <v>260100</v>
      </c>
      <c r="N7" s="21">
        <v>770800</v>
      </c>
      <c r="O7" s="23">
        <v>286000</v>
      </c>
      <c r="P7" s="23">
        <v>321000</v>
      </c>
      <c r="Q7" s="23">
        <v>301000</v>
      </c>
      <c r="R7" s="21">
        <v>908000</v>
      </c>
      <c r="S7" s="23">
        <v>301000</v>
      </c>
      <c r="T7" s="23">
        <v>301000</v>
      </c>
      <c r="U7" s="23">
        <v>301000</v>
      </c>
      <c r="V7" s="21">
        <v>903000</v>
      </c>
      <c r="W7" s="23">
        <v>392654.08000000002</v>
      </c>
      <c r="X7" s="23">
        <v>373554.08</v>
      </c>
      <c r="Y7" s="23">
        <v>257654.07</v>
      </c>
      <c r="Z7" s="21">
        <v>1023862.23</v>
      </c>
      <c r="AA7" s="23">
        <v>1666992.72</v>
      </c>
      <c r="AB7" s="67">
        <v>3605662.23</v>
      </c>
      <c r="AC7" s="67">
        <v>193300</v>
      </c>
      <c r="AD7" s="67">
        <v>317400</v>
      </c>
      <c r="AE7" s="67">
        <v>260100</v>
      </c>
      <c r="AF7" s="67">
        <v>286000</v>
      </c>
      <c r="AG7" s="67">
        <v>321000</v>
      </c>
      <c r="AH7" s="67">
        <v>301000</v>
      </c>
      <c r="AI7" s="67">
        <v>301000</v>
      </c>
      <c r="AJ7" s="67">
        <v>301000</v>
      </c>
      <c r="AK7" s="67">
        <v>301000</v>
      </c>
      <c r="AL7" s="67">
        <v>392654.08000000002</v>
      </c>
      <c r="AM7" s="67">
        <v>373554.08</v>
      </c>
      <c r="AN7" s="67">
        <v>257654.07</v>
      </c>
      <c r="AO7" s="1"/>
    </row>
    <row r="8" spans="1:41" ht="26.5" customHeight="1" x14ac:dyDescent="0.25">
      <c r="A8" s="2"/>
      <c r="B8" s="147" t="s">
        <v>25</v>
      </c>
      <c r="C8" s="147"/>
      <c r="D8" s="147"/>
      <c r="E8" s="147"/>
      <c r="F8" s="68" t="s">
        <v>183</v>
      </c>
      <c r="G8" s="160"/>
      <c r="H8" s="160"/>
      <c r="I8" s="161"/>
      <c r="J8" s="28">
        <v>721263741.42999995</v>
      </c>
      <c r="K8" s="28">
        <v>12209091</v>
      </c>
      <c r="L8" s="28">
        <v>24341753.329999998</v>
      </c>
      <c r="M8" s="7">
        <v>56323179.210000001</v>
      </c>
      <c r="N8" s="64">
        <v>92874023.540000007</v>
      </c>
      <c r="O8" s="28">
        <v>42092419.090000004</v>
      </c>
      <c r="P8" s="28">
        <v>74353901.900000006</v>
      </c>
      <c r="Q8" s="7">
        <v>49894778.829999998</v>
      </c>
      <c r="R8" s="64">
        <v>166341099.81999999</v>
      </c>
      <c r="S8" s="28">
        <v>59633072.25</v>
      </c>
      <c r="T8" s="28">
        <v>33540230.66</v>
      </c>
      <c r="U8" s="7">
        <v>28501873.329999998</v>
      </c>
      <c r="V8" s="64">
        <v>121675176.23999999</v>
      </c>
      <c r="W8" s="28">
        <v>38759480.829999998</v>
      </c>
      <c r="X8" s="28">
        <v>30636506.829999998</v>
      </c>
      <c r="Y8" s="7">
        <v>270977454.17000002</v>
      </c>
      <c r="Z8" s="64">
        <v>340373441.82999998</v>
      </c>
      <c r="AA8" s="7">
        <v>205140714.00999999</v>
      </c>
      <c r="AB8" s="67">
        <v>721263741.42999995</v>
      </c>
      <c r="AC8" s="67">
        <v>12209091</v>
      </c>
      <c r="AD8" s="67">
        <v>24341753.329999998</v>
      </c>
      <c r="AE8" s="67">
        <v>56323179.210000001</v>
      </c>
      <c r="AF8" s="67">
        <v>42092419.090000004</v>
      </c>
      <c r="AG8" s="67">
        <v>74353901.900000006</v>
      </c>
      <c r="AH8" s="67">
        <v>49894778.829999998</v>
      </c>
      <c r="AI8" s="67">
        <v>59633072.25</v>
      </c>
      <c r="AJ8" s="67">
        <v>33540230.66</v>
      </c>
      <c r="AK8" s="67">
        <v>28501873.329999998</v>
      </c>
      <c r="AL8" s="67">
        <v>38759480.829999998</v>
      </c>
      <c r="AM8" s="67">
        <v>30636506.829999998</v>
      </c>
      <c r="AN8" s="67">
        <v>270977454.17000002</v>
      </c>
      <c r="AO8" s="1"/>
    </row>
    <row r="9" spans="1:41" ht="21.75" customHeight="1" x14ac:dyDescent="0.25">
      <c r="A9" s="2"/>
      <c r="B9" s="82" t="s">
        <v>227</v>
      </c>
      <c r="C9" s="82"/>
      <c r="D9" s="9" t="s">
        <v>21</v>
      </c>
      <c r="E9" s="81"/>
      <c r="F9" s="72">
        <v>902</v>
      </c>
      <c r="G9" s="80">
        <v>102</v>
      </c>
      <c r="H9" s="79">
        <v>300100000</v>
      </c>
      <c r="I9" s="78"/>
      <c r="J9" s="22">
        <v>2972484.83</v>
      </c>
      <c r="K9" s="22">
        <v>154000</v>
      </c>
      <c r="L9" s="22">
        <v>392200</v>
      </c>
      <c r="M9" s="22">
        <v>233100</v>
      </c>
      <c r="N9" s="21">
        <v>779300</v>
      </c>
      <c r="O9" s="22">
        <v>284400</v>
      </c>
      <c r="P9" s="22">
        <v>255200</v>
      </c>
      <c r="Q9" s="22">
        <v>255200</v>
      </c>
      <c r="R9" s="21">
        <v>794800</v>
      </c>
      <c r="S9" s="22">
        <v>255200</v>
      </c>
      <c r="T9" s="22">
        <v>255200</v>
      </c>
      <c r="U9" s="22">
        <v>255200</v>
      </c>
      <c r="V9" s="21">
        <v>765600</v>
      </c>
      <c r="W9" s="22">
        <v>265030</v>
      </c>
      <c r="X9" s="22">
        <v>265030</v>
      </c>
      <c r="Y9" s="22">
        <v>102724.83</v>
      </c>
      <c r="Z9" s="21">
        <v>632784.82999999996</v>
      </c>
      <c r="AA9" s="22">
        <v>1435112.7</v>
      </c>
      <c r="AB9" s="67">
        <v>2972484.83</v>
      </c>
      <c r="AC9" s="67">
        <v>154000</v>
      </c>
      <c r="AD9" s="67">
        <v>392200</v>
      </c>
      <c r="AE9" s="67">
        <v>233100</v>
      </c>
      <c r="AF9" s="67">
        <v>284400</v>
      </c>
      <c r="AG9" s="67">
        <v>255200</v>
      </c>
      <c r="AH9" s="67">
        <v>255200</v>
      </c>
      <c r="AI9" s="67">
        <v>255200</v>
      </c>
      <c r="AJ9" s="67">
        <v>255200</v>
      </c>
      <c r="AK9" s="67">
        <v>255200</v>
      </c>
      <c r="AL9" s="67">
        <v>265030</v>
      </c>
      <c r="AM9" s="67">
        <v>265030</v>
      </c>
      <c r="AN9" s="67">
        <v>102724.83</v>
      </c>
      <c r="AO9" s="1"/>
    </row>
    <row r="10" spans="1:41" ht="21.75" customHeight="1" x14ac:dyDescent="0.25">
      <c r="A10" s="2"/>
      <c r="B10" s="52" t="s">
        <v>227</v>
      </c>
      <c r="C10" s="52"/>
      <c r="D10" s="37" t="s">
        <v>21</v>
      </c>
      <c r="E10" s="77"/>
      <c r="F10" s="72">
        <v>902</v>
      </c>
      <c r="G10" s="76">
        <v>104</v>
      </c>
      <c r="H10" s="75">
        <v>123003003</v>
      </c>
      <c r="I10" s="74"/>
      <c r="J10" s="21">
        <v>729800</v>
      </c>
      <c r="K10" s="21">
        <v>60820</v>
      </c>
      <c r="L10" s="21">
        <v>60820</v>
      </c>
      <c r="M10" s="21">
        <v>60820</v>
      </c>
      <c r="N10" s="21">
        <v>182460</v>
      </c>
      <c r="O10" s="21">
        <v>60820</v>
      </c>
      <c r="P10" s="21">
        <v>60820</v>
      </c>
      <c r="Q10" s="21">
        <v>60820</v>
      </c>
      <c r="R10" s="21">
        <v>182460</v>
      </c>
      <c r="S10" s="21">
        <v>60820</v>
      </c>
      <c r="T10" s="21">
        <v>60820</v>
      </c>
      <c r="U10" s="21">
        <v>60820</v>
      </c>
      <c r="V10" s="21">
        <v>182460</v>
      </c>
      <c r="W10" s="21">
        <v>60820</v>
      </c>
      <c r="X10" s="21">
        <v>60820</v>
      </c>
      <c r="Y10" s="21">
        <v>60780</v>
      </c>
      <c r="Z10" s="21">
        <v>182420</v>
      </c>
      <c r="AA10" s="21">
        <v>285684.64</v>
      </c>
      <c r="AB10" s="67">
        <v>729800</v>
      </c>
      <c r="AC10" s="67">
        <v>60820</v>
      </c>
      <c r="AD10" s="67">
        <v>60820</v>
      </c>
      <c r="AE10" s="67">
        <v>60820</v>
      </c>
      <c r="AF10" s="67">
        <v>60820</v>
      </c>
      <c r="AG10" s="67">
        <v>60820</v>
      </c>
      <c r="AH10" s="67">
        <v>60820</v>
      </c>
      <c r="AI10" s="67">
        <v>60820</v>
      </c>
      <c r="AJ10" s="67">
        <v>60820</v>
      </c>
      <c r="AK10" s="67">
        <v>60820</v>
      </c>
      <c r="AL10" s="67">
        <v>60820</v>
      </c>
      <c r="AM10" s="67">
        <v>60820</v>
      </c>
      <c r="AN10" s="67">
        <v>60780</v>
      </c>
      <c r="AO10" s="1"/>
    </row>
    <row r="11" spans="1:41" ht="21.75" customHeight="1" x14ac:dyDescent="0.25">
      <c r="A11" s="2"/>
      <c r="B11" s="52" t="s">
        <v>227</v>
      </c>
      <c r="C11" s="52"/>
      <c r="D11" s="37" t="s">
        <v>21</v>
      </c>
      <c r="E11" s="77"/>
      <c r="F11" s="72">
        <v>902</v>
      </c>
      <c r="G11" s="76">
        <v>104</v>
      </c>
      <c r="H11" s="75">
        <v>123003009</v>
      </c>
      <c r="I11" s="74"/>
      <c r="J11" s="21">
        <v>1460000</v>
      </c>
      <c r="K11" s="21">
        <v>121700</v>
      </c>
      <c r="L11" s="21">
        <v>121700</v>
      </c>
      <c r="M11" s="21">
        <v>121700</v>
      </c>
      <c r="N11" s="21">
        <v>365100</v>
      </c>
      <c r="O11" s="21">
        <v>121700</v>
      </c>
      <c r="P11" s="21">
        <v>121700</v>
      </c>
      <c r="Q11" s="21">
        <v>121700</v>
      </c>
      <c r="R11" s="21">
        <v>365100</v>
      </c>
      <c r="S11" s="21">
        <v>121700</v>
      </c>
      <c r="T11" s="21">
        <v>121700</v>
      </c>
      <c r="U11" s="21">
        <v>121700</v>
      </c>
      <c r="V11" s="21">
        <v>365100</v>
      </c>
      <c r="W11" s="21">
        <v>121700</v>
      </c>
      <c r="X11" s="21">
        <v>121700</v>
      </c>
      <c r="Y11" s="21">
        <v>121300</v>
      </c>
      <c r="Z11" s="21">
        <v>364700</v>
      </c>
      <c r="AA11" s="21">
        <v>666605.63</v>
      </c>
      <c r="AB11" s="67">
        <v>1460000</v>
      </c>
      <c r="AC11" s="67">
        <v>121700</v>
      </c>
      <c r="AD11" s="67">
        <v>121700</v>
      </c>
      <c r="AE11" s="67">
        <v>121700</v>
      </c>
      <c r="AF11" s="67">
        <v>121700</v>
      </c>
      <c r="AG11" s="67">
        <v>121700</v>
      </c>
      <c r="AH11" s="67">
        <v>121700</v>
      </c>
      <c r="AI11" s="67">
        <v>121700</v>
      </c>
      <c r="AJ11" s="67">
        <v>121700</v>
      </c>
      <c r="AK11" s="67">
        <v>121700</v>
      </c>
      <c r="AL11" s="67">
        <v>121700</v>
      </c>
      <c r="AM11" s="67">
        <v>121700</v>
      </c>
      <c r="AN11" s="67">
        <v>121300</v>
      </c>
      <c r="AO11" s="1"/>
    </row>
    <row r="12" spans="1:41" ht="21.75" customHeight="1" x14ac:dyDescent="0.25">
      <c r="A12" s="2"/>
      <c r="B12" s="52" t="s">
        <v>227</v>
      </c>
      <c r="C12" s="52"/>
      <c r="D12" s="37" t="s">
        <v>21</v>
      </c>
      <c r="E12" s="77"/>
      <c r="F12" s="72">
        <v>902</v>
      </c>
      <c r="G12" s="76">
        <v>104</v>
      </c>
      <c r="H12" s="75">
        <v>123003028</v>
      </c>
      <c r="I12" s="74"/>
      <c r="J12" s="21">
        <v>3959600</v>
      </c>
      <c r="K12" s="21">
        <v>330000</v>
      </c>
      <c r="L12" s="21">
        <v>330000</v>
      </c>
      <c r="M12" s="21">
        <v>330000</v>
      </c>
      <c r="N12" s="21">
        <v>990000</v>
      </c>
      <c r="O12" s="21">
        <v>330000</v>
      </c>
      <c r="P12" s="21">
        <v>330000</v>
      </c>
      <c r="Q12" s="21">
        <v>330000</v>
      </c>
      <c r="R12" s="21">
        <v>990000</v>
      </c>
      <c r="S12" s="21">
        <v>330000</v>
      </c>
      <c r="T12" s="21">
        <v>330000</v>
      </c>
      <c r="U12" s="21">
        <v>330000</v>
      </c>
      <c r="V12" s="21">
        <v>990000</v>
      </c>
      <c r="W12" s="21">
        <v>330000</v>
      </c>
      <c r="X12" s="21">
        <v>330000</v>
      </c>
      <c r="Y12" s="21">
        <v>329600</v>
      </c>
      <c r="Z12" s="21">
        <v>989600</v>
      </c>
      <c r="AA12" s="21">
        <v>1725375.78</v>
      </c>
      <c r="AB12" s="67">
        <v>3959600</v>
      </c>
      <c r="AC12" s="67">
        <v>330000</v>
      </c>
      <c r="AD12" s="67">
        <v>330000</v>
      </c>
      <c r="AE12" s="67">
        <v>330000</v>
      </c>
      <c r="AF12" s="67">
        <v>330000</v>
      </c>
      <c r="AG12" s="67">
        <v>330000</v>
      </c>
      <c r="AH12" s="67">
        <v>330000</v>
      </c>
      <c r="AI12" s="67">
        <v>330000</v>
      </c>
      <c r="AJ12" s="67">
        <v>330000</v>
      </c>
      <c r="AK12" s="67">
        <v>330000</v>
      </c>
      <c r="AL12" s="67">
        <v>330000</v>
      </c>
      <c r="AM12" s="67">
        <v>330000</v>
      </c>
      <c r="AN12" s="67">
        <v>329600</v>
      </c>
      <c r="AO12" s="1"/>
    </row>
    <row r="13" spans="1:41" ht="21.75" customHeight="1" x14ac:dyDescent="0.25">
      <c r="A13" s="2"/>
      <c r="B13" s="52" t="s">
        <v>227</v>
      </c>
      <c r="C13" s="52"/>
      <c r="D13" s="37" t="s">
        <v>21</v>
      </c>
      <c r="E13" s="77"/>
      <c r="F13" s="72">
        <v>902</v>
      </c>
      <c r="G13" s="76">
        <v>104</v>
      </c>
      <c r="H13" s="75">
        <v>300100000</v>
      </c>
      <c r="I13" s="74"/>
      <c r="J13" s="21">
        <v>96027264.75</v>
      </c>
      <c r="K13" s="21">
        <v>5498820</v>
      </c>
      <c r="L13" s="21">
        <v>7896800</v>
      </c>
      <c r="M13" s="21">
        <v>7034864.5499999998</v>
      </c>
      <c r="N13" s="21">
        <v>20430484.550000001</v>
      </c>
      <c r="O13" s="21">
        <v>7955998.7999999998</v>
      </c>
      <c r="P13" s="21">
        <v>8390000</v>
      </c>
      <c r="Q13" s="21">
        <v>9162200</v>
      </c>
      <c r="R13" s="21">
        <v>25508198.800000001</v>
      </c>
      <c r="S13" s="21">
        <v>8686600</v>
      </c>
      <c r="T13" s="21">
        <v>8814900</v>
      </c>
      <c r="U13" s="21">
        <v>9163100</v>
      </c>
      <c r="V13" s="21">
        <v>26664600</v>
      </c>
      <c r="W13" s="21">
        <v>9521199.5</v>
      </c>
      <c r="X13" s="21">
        <v>9306299.5</v>
      </c>
      <c r="Y13" s="21">
        <v>4596482.4000000004</v>
      </c>
      <c r="Z13" s="21">
        <v>23423981.399999999</v>
      </c>
      <c r="AA13" s="21">
        <v>43368104.340000004</v>
      </c>
      <c r="AB13" s="67">
        <v>96027264.75</v>
      </c>
      <c r="AC13" s="67">
        <v>5498820</v>
      </c>
      <c r="AD13" s="67">
        <v>7896800</v>
      </c>
      <c r="AE13" s="67">
        <v>7034864.5499999998</v>
      </c>
      <c r="AF13" s="67">
        <v>7955998.7999999998</v>
      </c>
      <c r="AG13" s="67">
        <v>8390000</v>
      </c>
      <c r="AH13" s="67">
        <v>9162200</v>
      </c>
      <c r="AI13" s="67">
        <v>8686600</v>
      </c>
      <c r="AJ13" s="67">
        <v>8814900</v>
      </c>
      <c r="AK13" s="67">
        <v>9163100</v>
      </c>
      <c r="AL13" s="67">
        <v>9521199.5</v>
      </c>
      <c r="AM13" s="67">
        <v>9306299.5</v>
      </c>
      <c r="AN13" s="67">
        <v>4596482.4000000004</v>
      </c>
      <c r="AO13" s="1"/>
    </row>
    <row r="14" spans="1:41" ht="21.75" customHeight="1" x14ac:dyDescent="0.25">
      <c r="A14" s="2"/>
      <c r="B14" s="52" t="s">
        <v>227</v>
      </c>
      <c r="C14" s="52"/>
      <c r="D14" s="37" t="s">
        <v>21</v>
      </c>
      <c r="E14" s="77"/>
      <c r="F14" s="72">
        <v>902</v>
      </c>
      <c r="G14" s="76">
        <v>104</v>
      </c>
      <c r="H14" s="75">
        <v>400100001</v>
      </c>
      <c r="I14" s="74"/>
      <c r="J14" s="21">
        <v>113200</v>
      </c>
      <c r="K14" s="21">
        <v>9430</v>
      </c>
      <c r="L14" s="21">
        <v>9430</v>
      </c>
      <c r="M14" s="21">
        <v>9430</v>
      </c>
      <c r="N14" s="21">
        <v>28290</v>
      </c>
      <c r="O14" s="21">
        <v>9430</v>
      </c>
      <c r="P14" s="21">
        <v>9430</v>
      </c>
      <c r="Q14" s="21">
        <v>9430</v>
      </c>
      <c r="R14" s="21">
        <v>28290</v>
      </c>
      <c r="S14" s="21">
        <v>9430</v>
      </c>
      <c r="T14" s="21">
        <v>9430</v>
      </c>
      <c r="U14" s="21">
        <v>9430</v>
      </c>
      <c r="V14" s="21">
        <v>28290</v>
      </c>
      <c r="W14" s="21">
        <v>9430</v>
      </c>
      <c r="X14" s="21">
        <v>9430</v>
      </c>
      <c r="Y14" s="21">
        <v>9470</v>
      </c>
      <c r="Z14" s="21">
        <v>28330</v>
      </c>
      <c r="AA14" s="21">
        <v>0</v>
      </c>
      <c r="AB14" s="67">
        <v>113200</v>
      </c>
      <c r="AC14" s="67">
        <v>9430</v>
      </c>
      <c r="AD14" s="67">
        <v>9430</v>
      </c>
      <c r="AE14" s="67">
        <v>9430</v>
      </c>
      <c r="AF14" s="67">
        <v>9430</v>
      </c>
      <c r="AG14" s="67">
        <v>9430</v>
      </c>
      <c r="AH14" s="67">
        <v>9430</v>
      </c>
      <c r="AI14" s="67">
        <v>9430</v>
      </c>
      <c r="AJ14" s="67">
        <v>9430</v>
      </c>
      <c r="AK14" s="67">
        <v>9430</v>
      </c>
      <c r="AL14" s="67">
        <v>9430</v>
      </c>
      <c r="AM14" s="67">
        <v>9430</v>
      </c>
      <c r="AN14" s="67">
        <v>9470</v>
      </c>
      <c r="AO14" s="1"/>
    </row>
    <row r="15" spans="1:41" ht="21.75" customHeight="1" x14ac:dyDescent="0.25">
      <c r="A15" s="2"/>
      <c r="B15" s="52" t="s">
        <v>227</v>
      </c>
      <c r="C15" s="52"/>
      <c r="D15" s="37" t="s">
        <v>21</v>
      </c>
      <c r="E15" s="77"/>
      <c r="F15" s="72">
        <v>902</v>
      </c>
      <c r="G15" s="76">
        <v>104</v>
      </c>
      <c r="H15" s="75">
        <v>400100006</v>
      </c>
      <c r="I15" s="74"/>
      <c r="J15" s="21">
        <v>2660000</v>
      </c>
      <c r="K15" s="21">
        <v>221600</v>
      </c>
      <c r="L15" s="21">
        <v>221600</v>
      </c>
      <c r="M15" s="21">
        <v>221600</v>
      </c>
      <c r="N15" s="21">
        <v>664800</v>
      </c>
      <c r="O15" s="21">
        <v>221600</v>
      </c>
      <c r="P15" s="21">
        <v>221600</v>
      </c>
      <c r="Q15" s="21">
        <v>221600</v>
      </c>
      <c r="R15" s="21">
        <v>664800</v>
      </c>
      <c r="S15" s="21">
        <v>221600</v>
      </c>
      <c r="T15" s="21">
        <v>221600</v>
      </c>
      <c r="U15" s="21">
        <v>221600</v>
      </c>
      <c r="V15" s="21">
        <v>664800</v>
      </c>
      <c r="W15" s="21">
        <v>221600</v>
      </c>
      <c r="X15" s="21">
        <v>221600</v>
      </c>
      <c r="Y15" s="21">
        <v>222400</v>
      </c>
      <c r="Z15" s="21">
        <v>665600</v>
      </c>
      <c r="AA15" s="21">
        <v>1052681.1299999999</v>
      </c>
      <c r="AB15" s="67">
        <v>2660000</v>
      </c>
      <c r="AC15" s="67">
        <v>221600</v>
      </c>
      <c r="AD15" s="67">
        <v>221600</v>
      </c>
      <c r="AE15" s="67">
        <v>221600</v>
      </c>
      <c r="AF15" s="67">
        <v>221600</v>
      </c>
      <c r="AG15" s="67">
        <v>221600</v>
      </c>
      <c r="AH15" s="67">
        <v>221600</v>
      </c>
      <c r="AI15" s="67">
        <v>221600</v>
      </c>
      <c r="AJ15" s="67">
        <v>221600</v>
      </c>
      <c r="AK15" s="67">
        <v>221600</v>
      </c>
      <c r="AL15" s="67">
        <v>221600</v>
      </c>
      <c r="AM15" s="67">
        <v>221600</v>
      </c>
      <c r="AN15" s="67">
        <v>222400</v>
      </c>
      <c r="AO15" s="1"/>
    </row>
    <row r="16" spans="1:41" ht="21.75" customHeight="1" x14ac:dyDescent="0.25">
      <c r="A16" s="2"/>
      <c r="B16" s="52" t="s">
        <v>227</v>
      </c>
      <c r="C16" s="52"/>
      <c r="D16" s="37" t="s">
        <v>21</v>
      </c>
      <c r="E16" s="77"/>
      <c r="F16" s="72">
        <v>902</v>
      </c>
      <c r="G16" s="76">
        <v>104</v>
      </c>
      <c r="H16" s="75">
        <v>400100007</v>
      </c>
      <c r="I16" s="74"/>
      <c r="J16" s="21">
        <v>341000</v>
      </c>
      <c r="K16" s="21">
        <v>0</v>
      </c>
      <c r="L16" s="21">
        <v>0</v>
      </c>
      <c r="M16" s="21">
        <v>170500</v>
      </c>
      <c r="N16" s="21">
        <v>170500</v>
      </c>
      <c r="O16" s="21">
        <v>0</v>
      </c>
      <c r="P16" s="21">
        <v>170500</v>
      </c>
      <c r="Q16" s="21">
        <v>0</v>
      </c>
      <c r="R16" s="21">
        <v>170500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106080</v>
      </c>
      <c r="AB16" s="67">
        <v>341000</v>
      </c>
      <c r="AC16" s="67">
        <v>0</v>
      </c>
      <c r="AD16" s="67">
        <v>0</v>
      </c>
      <c r="AE16" s="67">
        <v>170500</v>
      </c>
      <c r="AF16" s="67">
        <v>0</v>
      </c>
      <c r="AG16" s="67">
        <v>170500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1"/>
    </row>
    <row r="17" spans="1:41" ht="21.75" customHeight="1" x14ac:dyDescent="0.25">
      <c r="A17" s="2"/>
      <c r="B17" s="52" t="s">
        <v>227</v>
      </c>
      <c r="C17" s="52"/>
      <c r="D17" s="37" t="s">
        <v>21</v>
      </c>
      <c r="E17" s="77"/>
      <c r="F17" s="72">
        <v>902</v>
      </c>
      <c r="G17" s="76">
        <v>104</v>
      </c>
      <c r="H17" s="75">
        <v>400100008</v>
      </c>
      <c r="I17" s="74"/>
      <c r="J17" s="21">
        <v>1653600</v>
      </c>
      <c r="K17" s="21">
        <v>137800</v>
      </c>
      <c r="L17" s="21">
        <v>137800</v>
      </c>
      <c r="M17" s="21">
        <v>137800</v>
      </c>
      <c r="N17" s="21">
        <v>413400</v>
      </c>
      <c r="O17" s="21">
        <v>137800</v>
      </c>
      <c r="P17" s="21">
        <v>137800</v>
      </c>
      <c r="Q17" s="21">
        <v>137800</v>
      </c>
      <c r="R17" s="21">
        <v>413400</v>
      </c>
      <c r="S17" s="21">
        <v>137800</v>
      </c>
      <c r="T17" s="21">
        <v>137800</v>
      </c>
      <c r="U17" s="21">
        <v>137800</v>
      </c>
      <c r="V17" s="21">
        <v>413400</v>
      </c>
      <c r="W17" s="21">
        <v>137800</v>
      </c>
      <c r="X17" s="21">
        <v>137800</v>
      </c>
      <c r="Y17" s="21">
        <v>137800</v>
      </c>
      <c r="Z17" s="21">
        <v>413400</v>
      </c>
      <c r="AA17" s="21">
        <v>781069.79</v>
      </c>
      <c r="AB17" s="67">
        <v>1653600</v>
      </c>
      <c r="AC17" s="67">
        <v>137800</v>
      </c>
      <c r="AD17" s="67">
        <v>137800</v>
      </c>
      <c r="AE17" s="67">
        <v>137800</v>
      </c>
      <c r="AF17" s="67">
        <v>137800</v>
      </c>
      <c r="AG17" s="67">
        <v>137800</v>
      </c>
      <c r="AH17" s="67">
        <v>137800</v>
      </c>
      <c r="AI17" s="67">
        <v>137800</v>
      </c>
      <c r="AJ17" s="67">
        <v>137800</v>
      </c>
      <c r="AK17" s="67">
        <v>137800</v>
      </c>
      <c r="AL17" s="67">
        <v>137800</v>
      </c>
      <c r="AM17" s="67">
        <v>137800</v>
      </c>
      <c r="AN17" s="67">
        <v>137800</v>
      </c>
      <c r="AO17" s="1"/>
    </row>
    <row r="18" spans="1:41" ht="21.75" customHeight="1" x14ac:dyDescent="0.25">
      <c r="A18" s="2"/>
      <c r="B18" s="52" t="s">
        <v>227</v>
      </c>
      <c r="C18" s="52"/>
      <c r="D18" s="37" t="s">
        <v>21</v>
      </c>
      <c r="E18" s="77"/>
      <c r="F18" s="72">
        <v>902</v>
      </c>
      <c r="G18" s="76">
        <v>111</v>
      </c>
      <c r="H18" s="75">
        <v>300100000</v>
      </c>
      <c r="I18" s="74"/>
      <c r="J18" s="21">
        <v>698764.23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698764.23</v>
      </c>
      <c r="Z18" s="21">
        <v>698764.23</v>
      </c>
      <c r="AA18" s="21">
        <v>0</v>
      </c>
      <c r="AB18" s="67">
        <v>698764.23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698764.23</v>
      </c>
      <c r="AO18" s="1"/>
    </row>
    <row r="19" spans="1:41" ht="21.75" customHeight="1" x14ac:dyDescent="0.25">
      <c r="A19" s="2"/>
      <c r="B19" s="52" t="s">
        <v>227</v>
      </c>
      <c r="C19" s="52"/>
      <c r="D19" s="37" t="s">
        <v>21</v>
      </c>
      <c r="E19" s="77"/>
      <c r="F19" s="72">
        <v>902</v>
      </c>
      <c r="G19" s="76">
        <v>113</v>
      </c>
      <c r="H19" s="75">
        <v>123004017</v>
      </c>
      <c r="I19" s="74"/>
      <c r="J19" s="21">
        <v>1571400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298800</v>
      </c>
      <c r="Q19" s="21">
        <v>1272600</v>
      </c>
      <c r="R19" s="21">
        <v>1571400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1571400</v>
      </c>
      <c r="AB19" s="67">
        <v>1571400</v>
      </c>
      <c r="AC19" s="67">
        <v>0</v>
      </c>
      <c r="AD19" s="67">
        <v>0</v>
      </c>
      <c r="AE19" s="67">
        <v>0</v>
      </c>
      <c r="AF19" s="67">
        <v>0</v>
      </c>
      <c r="AG19" s="67">
        <v>298800</v>
      </c>
      <c r="AH19" s="67">
        <v>1272600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1"/>
    </row>
    <row r="20" spans="1:41" ht="21.75" customHeight="1" x14ac:dyDescent="0.25">
      <c r="A20" s="2"/>
      <c r="B20" s="52" t="s">
        <v>227</v>
      </c>
      <c r="C20" s="52"/>
      <c r="D20" s="37" t="s">
        <v>21</v>
      </c>
      <c r="E20" s="77"/>
      <c r="F20" s="72">
        <v>902</v>
      </c>
      <c r="G20" s="76">
        <v>113</v>
      </c>
      <c r="H20" s="75">
        <v>300100000</v>
      </c>
      <c r="I20" s="74"/>
      <c r="J20" s="21">
        <v>88281252.450000003</v>
      </c>
      <c r="K20" s="21">
        <v>1247000</v>
      </c>
      <c r="L20" s="21">
        <v>11254800</v>
      </c>
      <c r="M20" s="21">
        <v>14510752</v>
      </c>
      <c r="N20" s="21">
        <v>27012552</v>
      </c>
      <c r="O20" s="21">
        <v>5637198.71</v>
      </c>
      <c r="P20" s="21">
        <v>7301275</v>
      </c>
      <c r="Q20" s="21">
        <v>6533100</v>
      </c>
      <c r="R20" s="21">
        <v>19471573.710000001</v>
      </c>
      <c r="S20" s="21">
        <v>6776500</v>
      </c>
      <c r="T20" s="21">
        <v>7199918.7999999998</v>
      </c>
      <c r="U20" s="21">
        <v>7195523</v>
      </c>
      <c r="V20" s="21">
        <v>21171941.800000001</v>
      </c>
      <c r="W20" s="21">
        <v>6773322</v>
      </c>
      <c r="X20" s="21">
        <v>8663722</v>
      </c>
      <c r="Y20" s="21">
        <v>5188140.9400000004</v>
      </c>
      <c r="Z20" s="21">
        <v>20625184.940000001</v>
      </c>
      <c r="AA20" s="21">
        <v>43639655.789999999</v>
      </c>
      <c r="AB20" s="67">
        <v>88281252.450000003</v>
      </c>
      <c r="AC20" s="67">
        <v>1247000</v>
      </c>
      <c r="AD20" s="67">
        <v>11254800</v>
      </c>
      <c r="AE20" s="67">
        <v>14510752</v>
      </c>
      <c r="AF20" s="67">
        <v>5637198.71</v>
      </c>
      <c r="AG20" s="67">
        <v>7301275</v>
      </c>
      <c r="AH20" s="67">
        <v>6533100</v>
      </c>
      <c r="AI20" s="67">
        <v>6776500</v>
      </c>
      <c r="AJ20" s="67">
        <v>7199918.7999999998</v>
      </c>
      <c r="AK20" s="67">
        <v>7195523</v>
      </c>
      <c r="AL20" s="67">
        <v>6773322</v>
      </c>
      <c r="AM20" s="67">
        <v>8663722</v>
      </c>
      <c r="AN20" s="67">
        <v>5188140.9400000004</v>
      </c>
      <c r="AO20" s="1"/>
    </row>
    <row r="21" spans="1:41" ht="21.75" customHeight="1" x14ac:dyDescent="0.25">
      <c r="A21" s="2"/>
      <c r="B21" s="52" t="s">
        <v>227</v>
      </c>
      <c r="C21" s="52"/>
      <c r="D21" s="37" t="s">
        <v>21</v>
      </c>
      <c r="E21" s="77"/>
      <c r="F21" s="72">
        <v>902</v>
      </c>
      <c r="G21" s="76">
        <v>310</v>
      </c>
      <c r="H21" s="75">
        <v>123003001</v>
      </c>
      <c r="I21" s="74"/>
      <c r="J21" s="21">
        <v>63000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63000</v>
      </c>
      <c r="Z21" s="21">
        <v>63000</v>
      </c>
      <c r="AA21" s="21">
        <v>0</v>
      </c>
      <c r="AB21" s="67">
        <v>63000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63000</v>
      </c>
      <c r="AO21" s="1"/>
    </row>
    <row r="22" spans="1:41" ht="21.75" customHeight="1" x14ac:dyDescent="0.25">
      <c r="A22" s="2"/>
      <c r="B22" s="52" t="s">
        <v>227</v>
      </c>
      <c r="C22" s="52"/>
      <c r="D22" s="37" t="s">
        <v>21</v>
      </c>
      <c r="E22" s="77"/>
      <c r="F22" s="72">
        <v>902</v>
      </c>
      <c r="G22" s="76">
        <v>310</v>
      </c>
      <c r="H22" s="75">
        <v>300100000</v>
      </c>
      <c r="I22" s="74"/>
      <c r="J22" s="21">
        <v>29102435.66</v>
      </c>
      <c r="K22" s="21">
        <v>685000</v>
      </c>
      <c r="L22" s="21">
        <v>2040000</v>
      </c>
      <c r="M22" s="21">
        <v>1827529.86</v>
      </c>
      <c r="N22" s="21">
        <v>4552529.8600000003</v>
      </c>
      <c r="O22" s="21">
        <v>2059560.45</v>
      </c>
      <c r="P22" s="21">
        <v>5055000</v>
      </c>
      <c r="Q22" s="21">
        <v>3855280</v>
      </c>
      <c r="R22" s="21">
        <v>10969840.449999999</v>
      </c>
      <c r="S22" s="21">
        <v>2299650</v>
      </c>
      <c r="T22" s="21">
        <v>2155000</v>
      </c>
      <c r="U22" s="21">
        <v>2155000</v>
      </c>
      <c r="V22" s="21">
        <v>6609650</v>
      </c>
      <c r="W22" s="21">
        <v>1948604</v>
      </c>
      <c r="X22" s="21">
        <v>1873954</v>
      </c>
      <c r="Y22" s="21">
        <v>3147857.35</v>
      </c>
      <c r="Z22" s="21">
        <v>6970415.3499999996</v>
      </c>
      <c r="AA22" s="21">
        <v>12444649.23</v>
      </c>
      <c r="AB22" s="67">
        <v>29102435.66</v>
      </c>
      <c r="AC22" s="67">
        <v>685000</v>
      </c>
      <c r="AD22" s="67">
        <v>2040000</v>
      </c>
      <c r="AE22" s="67">
        <v>1827529.86</v>
      </c>
      <c r="AF22" s="67">
        <v>2059560.45</v>
      </c>
      <c r="AG22" s="67">
        <v>5055000</v>
      </c>
      <c r="AH22" s="67">
        <v>3855280</v>
      </c>
      <c r="AI22" s="67">
        <v>2299650</v>
      </c>
      <c r="AJ22" s="67">
        <v>2155000</v>
      </c>
      <c r="AK22" s="67">
        <v>2155000</v>
      </c>
      <c r="AL22" s="67">
        <v>1948604</v>
      </c>
      <c r="AM22" s="67">
        <v>1873954</v>
      </c>
      <c r="AN22" s="67">
        <v>3147857.35</v>
      </c>
      <c r="AO22" s="1"/>
    </row>
    <row r="23" spans="1:41" ht="21.75" customHeight="1" x14ac:dyDescent="0.25">
      <c r="A23" s="2"/>
      <c r="B23" s="52" t="s">
        <v>227</v>
      </c>
      <c r="C23" s="52"/>
      <c r="D23" s="37" t="s">
        <v>21</v>
      </c>
      <c r="E23" s="77"/>
      <c r="F23" s="72">
        <v>902</v>
      </c>
      <c r="G23" s="76">
        <v>310</v>
      </c>
      <c r="H23" s="75">
        <v>400100002</v>
      </c>
      <c r="I23" s="74"/>
      <c r="J23" s="21">
        <v>3288400</v>
      </c>
      <c r="K23" s="21">
        <v>274033.33</v>
      </c>
      <c r="L23" s="21">
        <v>274033.33</v>
      </c>
      <c r="M23" s="21">
        <v>274033.33</v>
      </c>
      <c r="N23" s="21">
        <v>822099.99</v>
      </c>
      <c r="O23" s="21">
        <v>274033.33</v>
      </c>
      <c r="P23" s="21">
        <v>274033.33</v>
      </c>
      <c r="Q23" s="21">
        <v>274033.33</v>
      </c>
      <c r="R23" s="21">
        <v>822099.99</v>
      </c>
      <c r="S23" s="21">
        <v>274033.33</v>
      </c>
      <c r="T23" s="21">
        <v>274033.33</v>
      </c>
      <c r="U23" s="21">
        <v>274033.33</v>
      </c>
      <c r="V23" s="21">
        <v>822099.99</v>
      </c>
      <c r="W23" s="21">
        <v>274033.33</v>
      </c>
      <c r="X23" s="21">
        <v>274033.33</v>
      </c>
      <c r="Y23" s="21">
        <v>274033.37</v>
      </c>
      <c r="Z23" s="21">
        <v>822100.03</v>
      </c>
      <c r="AA23" s="21">
        <v>1370741.72</v>
      </c>
      <c r="AB23" s="67">
        <v>3288400</v>
      </c>
      <c r="AC23" s="67">
        <v>274033.33</v>
      </c>
      <c r="AD23" s="67">
        <v>274033.33</v>
      </c>
      <c r="AE23" s="67">
        <v>274033.33</v>
      </c>
      <c r="AF23" s="67">
        <v>274033.33</v>
      </c>
      <c r="AG23" s="67">
        <v>274033.33</v>
      </c>
      <c r="AH23" s="67">
        <v>274033.33</v>
      </c>
      <c r="AI23" s="67">
        <v>274033.33</v>
      </c>
      <c r="AJ23" s="67">
        <v>274033.33</v>
      </c>
      <c r="AK23" s="67">
        <v>274033.33</v>
      </c>
      <c r="AL23" s="67">
        <v>274033.33</v>
      </c>
      <c r="AM23" s="67">
        <v>274033.33</v>
      </c>
      <c r="AN23" s="67">
        <v>274033.37</v>
      </c>
      <c r="AO23" s="1"/>
    </row>
    <row r="24" spans="1:41" ht="21.75" customHeight="1" x14ac:dyDescent="0.25">
      <c r="A24" s="2"/>
      <c r="B24" s="52" t="s">
        <v>227</v>
      </c>
      <c r="C24" s="52"/>
      <c r="D24" s="37" t="s">
        <v>21</v>
      </c>
      <c r="E24" s="77"/>
      <c r="F24" s="72">
        <v>902</v>
      </c>
      <c r="G24" s="76">
        <v>405</v>
      </c>
      <c r="H24" s="75">
        <v>123003004</v>
      </c>
      <c r="I24" s="74"/>
      <c r="J24" s="21">
        <v>593800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593800</v>
      </c>
      <c r="Y24" s="21">
        <v>0</v>
      </c>
      <c r="Z24" s="21">
        <v>593800</v>
      </c>
      <c r="AA24" s="21">
        <v>0</v>
      </c>
      <c r="AB24" s="67">
        <v>593800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593800</v>
      </c>
      <c r="AN24" s="67">
        <v>0</v>
      </c>
      <c r="AO24" s="1"/>
    </row>
    <row r="25" spans="1:41" ht="21.75" customHeight="1" x14ac:dyDescent="0.25">
      <c r="A25" s="2"/>
      <c r="B25" s="52" t="s">
        <v>227</v>
      </c>
      <c r="C25" s="52"/>
      <c r="D25" s="37" t="s">
        <v>21</v>
      </c>
      <c r="E25" s="77"/>
      <c r="F25" s="72">
        <v>902</v>
      </c>
      <c r="G25" s="76">
        <v>405</v>
      </c>
      <c r="H25" s="75">
        <v>123003021</v>
      </c>
      <c r="I25" s="74"/>
      <c r="J25" s="21">
        <v>11414900</v>
      </c>
      <c r="K25" s="21">
        <v>0</v>
      </c>
      <c r="L25" s="21">
        <v>0</v>
      </c>
      <c r="M25" s="21">
        <v>0</v>
      </c>
      <c r="N25" s="21">
        <v>0</v>
      </c>
      <c r="O25" s="21">
        <v>2236400</v>
      </c>
      <c r="P25" s="21">
        <v>705521</v>
      </c>
      <c r="Q25" s="21">
        <v>1500000</v>
      </c>
      <c r="R25" s="21">
        <v>4441921</v>
      </c>
      <c r="S25" s="21">
        <v>1500000</v>
      </c>
      <c r="T25" s="21">
        <v>1500000</v>
      </c>
      <c r="U25" s="21">
        <v>1500000</v>
      </c>
      <c r="V25" s="21">
        <v>4500000</v>
      </c>
      <c r="W25" s="21">
        <v>1500000</v>
      </c>
      <c r="X25" s="21">
        <v>972979</v>
      </c>
      <c r="Y25" s="21">
        <v>0</v>
      </c>
      <c r="Z25" s="21">
        <v>2472979</v>
      </c>
      <c r="AA25" s="21">
        <v>3220098.9</v>
      </c>
      <c r="AB25" s="67">
        <v>11414900</v>
      </c>
      <c r="AC25" s="67">
        <v>0</v>
      </c>
      <c r="AD25" s="67">
        <v>0</v>
      </c>
      <c r="AE25" s="67">
        <v>0</v>
      </c>
      <c r="AF25" s="67">
        <v>2236400</v>
      </c>
      <c r="AG25" s="67">
        <v>705521</v>
      </c>
      <c r="AH25" s="67">
        <v>1500000</v>
      </c>
      <c r="AI25" s="67">
        <v>1500000</v>
      </c>
      <c r="AJ25" s="67">
        <v>1500000</v>
      </c>
      <c r="AK25" s="67">
        <v>1500000</v>
      </c>
      <c r="AL25" s="67">
        <v>1500000</v>
      </c>
      <c r="AM25" s="67">
        <v>972979</v>
      </c>
      <c r="AN25" s="67">
        <v>0</v>
      </c>
      <c r="AO25" s="1"/>
    </row>
    <row r="26" spans="1:41" ht="21.75" customHeight="1" x14ac:dyDescent="0.25">
      <c r="A26" s="2"/>
      <c r="B26" s="52" t="s">
        <v>227</v>
      </c>
      <c r="C26" s="52"/>
      <c r="D26" s="37" t="s">
        <v>21</v>
      </c>
      <c r="E26" s="77"/>
      <c r="F26" s="72">
        <v>902</v>
      </c>
      <c r="G26" s="76">
        <v>405</v>
      </c>
      <c r="H26" s="75">
        <v>300100000</v>
      </c>
      <c r="I26" s="74"/>
      <c r="J26" s="21">
        <v>444700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274700</v>
      </c>
      <c r="Y26" s="21">
        <v>170000</v>
      </c>
      <c r="Z26" s="21">
        <v>444700</v>
      </c>
      <c r="AA26" s="21">
        <v>0</v>
      </c>
      <c r="AB26" s="67">
        <v>444700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274700</v>
      </c>
      <c r="AN26" s="67">
        <v>170000</v>
      </c>
      <c r="AO26" s="1"/>
    </row>
    <row r="27" spans="1:41" ht="21.75" customHeight="1" x14ac:dyDescent="0.25">
      <c r="A27" s="2"/>
      <c r="B27" s="52" t="s">
        <v>227</v>
      </c>
      <c r="C27" s="52"/>
      <c r="D27" s="37" t="s">
        <v>21</v>
      </c>
      <c r="E27" s="77"/>
      <c r="F27" s="72">
        <v>902</v>
      </c>
      <c r="G27" s="76">
        <v>409</v>
      </c>
      <c r="H27" s="75">
        <v>300100000</v>
      </c>
      <c r="I27" s="74"/>
      <c r="J27" s="21">
        <v>2401430.7599999998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2401430.7599999998</v>
      </c>
      <c r="Z27" s="21">
        <v>2401430.7599999998</v>
      </c>
      <c r="AA27" s="21">
        <v>0</v>
      </c>
      <c r="AB27" s="67">
        <v>2401430.7599999998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2401430.7599999998</v>
      </c>
      <c r="AO27" s="1"/>
    </row>
    <row r="28" spans="1:41" ht="21.75" customHeight="1" x14ac:dyDescent="0.25">
      <c r="A28" s="2"/>
      <c r="B28" s="52" t="s">
        <v>227</v>
      </c>
      <c r="C28" s="52"/>
      <c r="D28" s="37" t="s">
        <v>21</v>
      </c>
      <c r="E28" s="77"/>
      <c r="F28" s="72">
        <v>902</v>
      </c>
      <c r="G28" s="76">
        <v>412</v>
      </c>
      <c r="H28" s="75">
        <v>300100000</v>
      </c>
      <c r="I28" s="74"/>
      <c r="J28" s="21">
        <v>4586900</v>
      </c>
      <c r="K28" s="21">
        <v>0</v>
      </c>
      <c r="L28" s="21">
        <v>0</v>
      </c>
      <c r="M28" s="21">
        <v>610000</v>
      </c>
      <c r="N28" s="21">
        <v>610000</v>
      </c>
      <c r="O28" s="21">
        <v>54000</v>
      </c>
      <c r="P28" s="21">
        <v>436000</v>
      </c>
      <c r="Q28" s="21">
        <v>48000</v>
      </c>
      <c r="R28" s="21">
        <v>538000</v>
      </c>
      <c r="S28" s="21">
        <v>35000</v>
      </c>
      <c r="T28" s="21">
        <v>288000</v>
      </c>
      <c r="U28" s="21">
        <v>48000</v>
      </c>
      <c r="V28" s="21">
        <v>371000</v>
      </c>
      <c r="W28" s="21">
        <v>46000</v>
      </c>
      <c r="X28" s="21">
        <v>298000</v>
      </c>
      <c r="Y28" s="21">
        <v>2723900</v>
      </c>
      <c r="Z28" s="21">
        <v>3067900</v>
      </c>
      <c r="AA28" s="21">
        <v>1123000</v>
      </c>
      <c r="AB28" s="67">
        <v>4586900</v>
      </c>
      <c r="AC28" s="67">
        <v>0</v>
      </c>
      <c r="AD28" s="67">
        <v>0</v>
      </c>
      <c r="AE28" s="67">
        <v>610000</v>
      </c>
      <c r="AF28" s="67">
        <v>54000</v>
      </c>
      <c r="AG28" s="67">
        <v>436000</v>
      </c>
      <c r="AH28" s="67">
        <v>48000</v>
      </c>
      <c r="AI28" s="67">
        <v>35000</v>
      </c>
      <c r="AJ28" s="67">
        <v>288000</v>
      </c>
      <c r="AK28" s="67">
        <v>48000</v>
      </c>
      <c r="AL28" s="67">
        <v>46000</v>
      </c>
      <c r="AM28" s="67">
        <v>298000</v>
      </c>
      <c r="AN28" s="67">
        <v>2723900</v>
      </c>
      <c r="AO28" s="1"/>
    </row>
    <row r="29" spans="1:41" ht="21.75" customHeight="1" x14ac:dyDescent="0.25">
      <c r="A29" s="2"/>
      <c r="B29" s="52" t="s">
        <v>227</v>
      </c>
      <c r="C29" s="52"/>
      <c r="D29" s="37" t="s">
        <v>21</v>
      </c>
      <c r="E29" s="77"/>
      <c r="F29" s="72">
        <v>902</v>
      </c>
      <c r="G29" s="76">
        <v>501</v>
      </c>
      <c r="H29" s="75">
        <v>300100000</v>
      </c>
      <c r="I29" s="74"/>
      <c r="J29" s="21">
        <v>24894799.420000002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11822392.5</v>
      </c>
      <c r="R29" s="21">
        <v>11822392.5</v>
      </c>
      <c r="S29" s="21">
        <v>13072406.92</v>
      </c>
      <c r="T29" s="21">
        <v>0</v>
      </c>
      <c r="U29" s="21">
        <v>0</v>
      </c>
      <c r="V29" s="21">
        <v>13072406.92</v>
      </c>
      <c r="W29" s="21">
        <v>0</v>
      </c>
      <c r="X29" s="21">
        <v>0</v>
      </c>
      <c r="Y29" s="21">
        <v>0</v>
      </c>
      <c r="Z29" s="21">
        <v>0</v>
      </c>
      <c r="AA29" s="21">
        <v>11822392.5</v>
      </c>
      <c r="AB29" s="67">
        <v>24894799.420000002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11822392.5</v>
      </c>
      <c r="AI29" s="67">
        <v>13072406.92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1"/>
    </row>
    <row r="30" spans="1:41" ht="21.75" customHeight="1" x14ac:dyDescent="0.25">
      <c r="A30" s="2"/>
      <c r="B30" s="52" t="s">
        <v>227</v>
      </c>
      <c r="C30" s="52"/>
      <c r="D30" s="37" t="s">
        <v>21</v>
      </c>
      <c r="E30" s="77"/>
      <c r="F30" s="72">
        <v>902</v>
      </c>
      <c r="G30" s="76">
        <v>502</v>
      </c>
      <c r="H30" s="75">
        <v>123002004</v>
      </c>
      <c r="I30" s="74"/>
      <c r="J30" s="21">
        <v>16430600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8586841.6699999999</v>
      </c>
      <c r="Q30" s="21">
        <v>6000000</v>
      </c>
      <c r="R30" s="21">
        <v>14586841.67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1843758.33</v>
      </c>
      <c r="Z30" s="21">
        <v>1843758.33</v>
      </c>
      <c r="AA30" s="21">
        <v>14567989</v>
      </c>
      <c r="AB30" s="67">
        <v>16430600</v>
      </c>
      <c r="AC30" s="67">
        <v>0</v>
      </c>
      <c r="AD30" s="67">
        <v>0</v>
      </c>
      <c r="AE30" s="67">
        <v>0</v>
      </c>
      <c r="AF30" s="67">
        <v>0</v>
      </c>
      <c r="AG30" s="67">
        <v>8586841.6699999999</v>
      </c>
      <c r="AH30" s="67">
        <v>6000000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1843758.33</v>
      </c>
      <c r="AO30" s="1"/>
    </row>
    <row r="31" spans="1:41" ht="21.75" customHeight="1" x14ac:dyDescent="0.25">
      <c r="A31" s="2"/>
      <c r="B31" s="52" t="s">
        <v>227</v>
      </c>
      <c r="C31" s="52"/>
      <c r="D31" s="37" t="s">
        <v>21</v>
      </c>
      <c r="E31" s="77"/>
      <c r="F31" s="72">
        <v>902</v>
      </c>
      <c r="G31" s="76">
        <v>502</v>
      </c>
      <c r="H31" s="75">
        <v>123002216</v>
      </c>
      <c r="I31" s="74"/>
      <c r="J31" s="21">
        <v>40162440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11009100</v>
      </c>
      <c r="Q31" s="21">
        <v>0</v>
      </c>
      <c r="R31" s="21">
        <v>11009100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29153340</v>
      </c>
      <c r="Z31" s="21">
        <v>29153340</v>
      </c>
      <c r="AA31" s="21">
        <v>11008965.42</v>
      </c>
      <c r="AB31" s="67">
        <v>40162440</v>
      </c>
      <c r="AC31" s="67">
        <v>0</v>
      </c>
      <c r="AD31" s="67">
        <v>0</v>
      </c>
      <c r="AE31" s="67">
        <v>0</v>
      </c>
      <c r="AF31" s="67">
        <v>0</v>
      </c>
      <c r="AG31" s="67">
        <v>11009100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29153340</v>
      </c>
      <c r="AO31" s="1"/>
    </row>
    <row r="32" spans="1:41" ht="21.75" customHeight="1" x14ac:dyDescent="0.25">
      <c r="A32" s="2"/>
      <c r="B32" s="52" t="s">
        <v>227</v>
      </c>
      <c r="C32" s="52"/>
      <c r="D32" s="37" t="s">
        <v>21</v>
      </c>
      <c r="E32" s="77"/>
      <c r="F32" s="72">
        <v>902</v>
      </c>
      <c r="G32" s="76">
        <v>502</v>
      </c>
      <c r="H32" s="75">
        <v>123002217</v>
      </c>
      <c r="I32" s="74"/>
      <c r="J32" s="21">
        <v>13943720.949999999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2257123.9</v>
      </c>
      <c r="Q32" s="21">
        <v>3505846</v>
      </c>
      <c r="R32" s="21">
        <v>5762969.9000000004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8180751.0499999998</v>
      </c>
      <c r="Z32" s="21">
        <v>8180751.0499999998</v>
      </c>
      <c r="AA32" s="21">
        <v>5762969.9000000004</v>
      </c>
      <c r="AB32" s="67">
        <v>13943720.949999999</v>
      </c>
      <c r="AC32" s="67">
        <v>0</v>
      </c>
      <c r="AD32" s="67">
        <v>0</v>
      </c>
      <c r="AE32" s="67">
        <v>0</v>
      </c>
      <c r="AF32" s="67">
        <v>0</v>
      </c>
      <c r="AG32" s="67">
        <v>2257123.9</v>
      </c>
      <c r="AH32" s="67">
        <v>3505846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8180751.0499999998</v>
      </c>
      <c r="AO32" s="1"/>
    </row>
    <row r="33" spans="1:41" ht="21.75" customHeight="1" x14ac:dyDescent="0.25">
      <c r="A33" s="2"/>
      <c r="B33" s="52" t="s">
        <v>227</v>
      </c>
      <c r="C33" s="52"/>
      <c r="D33" s="37" t="s">
        <v>21</v>
      </c>
      <c r="E33" s="77"/>
      <c r="F33" s="72">
        <v>902</v>
      </c>
      <c r="G33" s="76">
        <v>502</v>
      </c>
      <c r="H33" s="75">
        <v>123002468</v>
      </c>
      <c r="I33" s="74"/>
      <c r="J33" s="21">
        <v>2772041.53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2772041.53</v>
      </c>
      <c r="U33" s="21">
        <v>0</v>
      </c>
      <c r="V33" s="21">
        <v>2772041.53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67">
        <v>2772041.53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2772041.53</v>
      </c>
      <c r="AK33" s="67">
        <v>0</v>
      </c>
      <c r="AL33" s="67">
        <v>0</v>
      </c>
      <c r="AM33" s="67">
        <v>0</v>
      </c>
      <c r="AN33" s="67">
        <v>0</v>
      </c>
      <c r="AO33" s="1"/>
    </row>
    <row r="34" spans="1:41" ht="21.75" customHeight="1" x14ac:dyDescent="0.25">
      <c r="A34" s="2"/>
      <c r="B34" s="52" t="s">
        <v>227</v>
      </c>
      <c r="C34" s="52"/>
      <c r="D34" s="37" t="s">
        <v>21</v>
      </c>
      <c r="E34" s="77"/>
      <c r="F34" s="72">
        <v>902</v>
      </c>
      <c r="G34" s="76">
        <v>502</v>
      </c>
      <c r="H34" s="75">
        <v>300100000</v>
      </c>
      <c r="I34" s="74"/>
      <c r="J34" s="21">
        <v>40752864.57</v>
      </c>
      <c r="K34" s="21">
        <v>1974387.67</v>
      </c>
      <c r="L34" s="21">
        <v>0</v>
      </c>
      <c r="M34" s="21">
        <v>7079804.4699999997</v>
      </c>
      <c r="N34" s="21">
        <v>9054192.1400000006</v>
      </c>
      <c r="O34" s="21">
        <v>0</v>
      </c>
      <c r="P34" s="21">
        <v>7070000</v>
      </c>
      <c r="Q34" s="21">
        <v>3535000</v>
      </c>
      <c r="R34" s="21">
        <v>10605000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728130</v>
      </c>
      <c r="Y34" s="21">
        <v>20365542.43</v>
      </c>
      <c r="Z34" s="21">
        <v>21093672.43</v>
      </c>
      <c r="AA34" s="21">
        <v>18886323.399999999</v>
      </c>
      <c r="AB34" s="67">
        <v>40752864.57</v>
      </c>
      <c r="AC34" s="67">
        <v>1974387.67</v>
      </c>
      <c r="AD34" s="67">
        <v>0</v>
      </c>
      <c r="AE34" s="67">
        <v>7079804.4699999997</v>
      </c>
      <c r="AF34" s="67">
        <v>0</v>
      </c>
      <c r="AG34" s="67">
        <v>7070000</v>
      </c>
      <c r="AH34" s="67">
        <v>3535000</v>
      </c>
      <c r="AI34" s="67">
        <v>0</v>
      </c>
      <c r="AJ34" s="67">
        <v>0</v>
      </c>
      <c r="AK34" s="67">
        <v>0</v>
      </c>
      <c r="AL34" s="67">
        <v>0</v>
      </c>
      <c r="AM34" s="67">
        <v>728130</v>
      </c>
      <c r="AN34" s="67">
        <v>20365542.43</v>
      </c>
      <c r="AO34" s="1"/>
    </row>
    <row r="35" spans="1:41" ht="21.75" customHeight="1" x14ac:dyDescent="0.25">
      <c r="A35" s="2"/>
      <c r="B35" s="52" t="s">
        <v>227</v>
      </c>
      <c r="C35" s="52"/>
      <c r="D35" s="37" t="s">
        <v>21</v>
      </c>
      <c r="E35" s="77"/>
      <c r="F35" s="72">
        <v>902</v>
      </c>
      <c r="G35" s="76">
        <v>502</v>
      </c>
      <c r="H35" s="75">
        <v>400100007</v>
      </c>
      <c r="I35" s="74"/>
      <c r="J35" s="21">
        <v>1345122.45</v>
      </c>
      <c r="K35" s="21">
        <v>0</v>
      </c>
      <c r="L35" s="21">
        <v>0</v>
      </c>
      <c r="M35" s="21">
        <v>0</v>
      </c>
      <c r="N35" s="21">
        <v>0</v>
      </c>
      <c r="O35" s="21">
        <v>137100</v>
      </c>
      <c r="P35" s="21">
        <v>0</v>
      </c>
      <c r="Q35" s="21">
        <v>599077</v>
      </c>
      <c r="R35" s="21">
        <v>736177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608945.44999999995</v>
      </c>
      <c r="Z35" s="21">
        <v>608945.44999999995</v>
      </c>
      <c r="AA35" s="21">
        <v>736177</v>
      </c>
      <c r="AB35" s="67">
        <v>1345122.45</v>
      </c>
      <c r="AC35" s="67">
        <v>0</v>
      </c>
      <c r="AD35" s="67">
        <v>0</v>
      </c>
      <c r="AE35" s="67">
        <v>0</v>
      </c>
      <c r="AF35" s="67">
        <v>137100</v>
      </c>
      <c r="AG35" s="67">
        <v>0</v>
      </c>
      <c r="AH35" s="67">
        <v>599077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608945.44999999995</v>
      </c>
      <c r="AO35" s="1"/>
    </row>
    <row r="36" spans="1:41" ht="21.75" customHeight="1" x14ac:dyDescent="0.25">
      <c r="A36" s="2"/>
      <c r="B36" s="52" t="s">
        <v>227</v>
      </c>
      <c r="C36" s="52"/>
      <c r="D36" s="37" t="s">
        <v>21</v>
      </c>
      <c r="E36" s="77"/>
      <c r="F36" s="72">
        <v>902</v>
      </c>
      <c r="G36" s="76">
        <v>605</v>
      </c>
      <c r="H36" s="75">
        <v>300100000</v>
      </c>
      <c r="I36" s="74"/>
      <c r="J36" s="21">
        <v>8105965.2999999998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26800</v>
      </c>
      <c r="R36" s="21">
        <v>26800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8079165.2999999998</v>
      </c>
      <c r="Z36" s="21">
        <v>8079165.2999999998</v>
      </c>
      <c r="AA36" s="21">
        <v>0</v>
      </c>
      <c r="AB36" s="67">
        <v>8105965.2999999998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26800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8079165.2999999998</v>
      </c>
      <c r="AO36" s="1"/>
    </row>
    <row r="37" spans="1:41" ht="21.75" customHeight="1" x14ac:dyDescent="0.25">
      <c r="A37" s="2"/>
      <c r="B37" s="52" t="s">
        <v>227</v>
      </c>
      <c r="C37" s="52"/>
      <c r="D37" s="37" t="s">
        <v>21</v>
      </c>
      <c r="E37" s="77"/>
      <c r="F37" s="72">
        <v>902</v>
      </c>
      <c r="G37" s="76">
        <v>701</v>
      </c>
      <c r="H37" s="75">
        <v>123002610</v>
      </c>
      <c r="I37" s="74"/>
      <c r="J37" s="21">
        <v>126315800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126315800</v>
      </c>
      <c r="Z37" s="21">
        <v>126315800</v>
      </c>
      <c r="AA37" s="21">
        <v>0</v>
      </c>
      <c r="AB37" s="67">
        <v>126315800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0</v>
      </c>
      <c r="AI37" s="67">
        <v>0</v>
      </c>
      <c r="AJ37" s="67">
        <v>0</v>
      </c>
      <c r="AK37" s="67">
        <v>0</v>
      </c>
      <c r="AL37" s="67">
        <v>0</v>
      </c>
      <c r="AM37" s="67">
        <v>0</v>
      </c>
      <c r="AN37" s="67">
        <v>126315800</v>
      </c>
      <c r="AO37" s="1"/>
    </row>
    <row r="38" spans="1:41" ht="21.75" customHeight="1" x14ac:dyDescent="0.25">
      <c r="A38" s="2"/>
      <c r="B38" s="52" t="s">
        <v>227</v>
      </c>
      <c r="C38" s="52"/>
      <c r="D38" s="37" t="s">
        <v>21</v>
      </c>
      <c r="E38" s="77"/>
      <c r="F38" s="72">
        <v>902</v>
      </c>
      <c r="G38" s="76">
        <v>701</v>
      </c>
      <c r="H38" s="75">
        <v>300100000</v>
      </c>
      <c r="I38" s="74"/>
      <c r="J38" s="21">
        <v>6733700</v>
      </c>
      <c r="K38" s="21">
        <v>887500</v>
      </c>
      <c r="L38" s="21">
        <v>0</v>
      </c>
      <c r="M38" s="21">
        <v>0</v>
      </c>
      <c r="N38" s="21">
        <v>887500</v>
      </c>
      <c r="O38" s="21">
        <v>390000</v>
      </c>
      <c r="P38" s="21">
        <v>1969700</v>
      </c>
      <c r="Q38" s="21">
        <v>0</v>
      </c>
      <c r="R38" s="21">
        <v>2359700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615340</v>
      </c>
      <c r="Y38" s="21">
        <v>2871160</v>
      </c>
      <c r="Z38" s="21">
        <v>3486500</v>
      </c>
      <c r="AA38" s="21">
        <v>3247200</v>
      </c>
      <c r="AB38" s="67">
        <v>6733700</v>
      </c>
      <c r="AC38" s="67">
        <v>887500</v>
      </c>
      <c r="AD38" s="67">
        <v>0</v>
      </c>
      <c r="AE38" s="67">
        <v>0</v>
      </c>
      <c r="AF38" s="67">
        <v>390000</v>
      </c>
      <c r="AG38" s="67">
        <v>1969700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615340</v>
      </c>
      <c r="AN38" s="67">
        <v>2871160</v>
      </c>
      <c r="AO38" s="1"/>
    </row>
    <row r="39" spans="1:41" ht="21.75" customHeight="1" x14ac:dyDescent="0.25">
      <c r="A39" s="2"/>
      <c r="B39" s="52" t="s">
        <v>227</v>
      </c>
      <c r="C39" s="52"/>
      <c r="D39" s="37" t="s">
        <v>21</v>
      </c>
      <c r="E39" s="77"/>
      <c r="F39" s="72">
        <v>902</v>
      </c>
      <c r="G39" s="76">
        <v>702</v>
      </c>
      <c r="H39" s="75">
        <v>300100000</v>
      </c>
      <c r="I39" s="74"/>
      <c r="J39" s="21">
        <v>6272873.7999999998</v>
      </c>
      <c r="K39" s="21">
        <v>0</v>
      </c>
      <c r="L39" s="21">
        <v>0</v>
      </c>
      <c r="M39" s="21">
        <v>0</v>
      </c>
      <c r="N39" s="21">
        <v>0</v>
      </c>
      <c r="O39" s="21">
        <v>1849673.8</v>
      </c>
      <c r="P39" s="21">
        <v>0</v>
      </c>
      <c r="Q39" s="21">
        <v>0</v>
      </c>
      <c r="R39" s="21">
        <v>1849673.8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4423200</v>
      </c>
      <c r="Y39" s="21">
        <v>0</v>
      </c>
      <c r="Z39" s="21">
        <v>4423200</v>
      </c>
      <c r="AA39" s="21">
        <v>1459673.8</v>
      </c>
      <c r="AB39" s="67">
        <v>6272873.7999999998</v>
      </c>
      <c r="AC39" s="67">
        <v>0</v>
      </c>
      <c r="AD39" s="67">
        <v>0</v>
      </c>
      <c r="AE39" s="67">
        <v>0</v>
      </c>
      <c r="AF39" s="67">
        <v>1849673.8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4423200</v>
      </c>
      <c r="AN39" s="67">
        <v>0</v>
      </c>
      <c r="AO39" s="1"/>
    </row>
    <row r="40" spans="1:41" ht="21.75" customHeight="1" x14ac:dyDescent="0.25">
      <c r="A40" s="2"/>
      <c r="B40" s="52" t="s">
        <v>227</v>
      </c>
      <c r="C40" s="52"/>
      <c r="D40" s="37" t="s">
        <v>21</v>
      </c>
      <c r="E40" s="77"/>
      <c r="F40" s="72">
        <v>902</v>
      </c>
      <c r="G40" s="76">
        <v>705</v>
      </c>
      <c r="H40" s="75">
        <v>300100000</v>
      </c>
      <c r="I40" s="74"/>
      <c r="J40" s="21">
        <v>100000</v>
      </c>
      <c r="K40" s="21">
        <v>0</v>
      </c>
      <c r="L40" s="21">
        <v>0</v>
      </c>
      <c r="M40" s="21">
        <v>0</v>
      </c>
      <c r="N40" s="21">
        <v>0</v>
      </c>
      <c r="O40" s="21">
        <v>100000</v>
      </c>
      <c r="P40" s="21">
        <v>0</v>
      </c>
      <c r="Q40" s="21">
        <v>0</v>
      </c>
      <c r="R40" s="21">
        <v>100000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100000</v>
      </c>
      <c r="AB40" s="67">
        <v>100000</v>
      </c>
      <c r="AC40" s="67">
        <v>0</v>
      </c>
      <c r="AD40" s="67">
        <v>0</v>
      </c>
      <c r="AE40" s="67">
        <v>0</v>
      </c>
      <c r="AF40" s="67">
        <v>100000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1"/>
    </row>
    <row r="41" spans="1:41" ht="21.75" customHeight="1" x14ac:dyDescent="0.25">
      <c r="A41" s="2"/>
      <c r="B41" s="52" t="s">
        <v>227</v>
      </c>
      <c r="C41" s="52"/>
      <c r="D41" s="37" t="s">
        <v>21</v>
      </c>
      <c r="E41" s="77"/>
      <c r="F41" s="72">
        <v>902</v>
      </c>
      <c r="G41" s="76">
        <v>801</v>
      </c>
      <c r="H41" s="75">
        <v>300100000</v>
      </c>
      <c r="I41" s="74"/>
      <c r="J41" s="21">
        <v>25000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22000</v>
      </c>
      <c r="Q41" s="21">
        <v>0</v>
      </c>
      <c r="R41" s="21">
        <v>22000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3000</v>
      </c>
      <c r="Z41" s="21">
        <v>3000</v>
      </c>
      <c r="AA41" s="21">
        <v>22000</v>
      </c>
      <c r="AB41" s="67">
        <v>25000</v>
      </c>
      <c r="AC41" s="67">
        <v>0</v>
      </c>
      <c r="AD41" s="67">
        <v>0</v>
      </c>
      <c r="AE41" s="67">
        <v>0</v>
      </c>
      <c r="AF41" s="67">
        <v>0</v>
      </c>
      <c r="AG41" s="67">
        <v>22000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3000</v>
      </c>
      <c r="AO41" s="1"/>
    </row>
    <row r="42" spans="1:41" ht="21.75" customHeight="1" x14ac:dyDescent="0.25">
      <c r="A42" s="2"/>
      <c r="B42" s="52" t="s">
        <v>227</v>
      </c>
      <c r="C42" s="52"/>
      <c r="D42" s="37" t="s">
        <v>21</v>
      </c>
      <c r="E42" s="77"/>
      <c r="F42" s="72">
        <v>902</v>
      </c>
      <c r="G42" s="76">
        <v>801</v>
      </c>
      <c r="H42" s="75">
        <v>400100009</v>
      </c>
      <c r="I42" s="74"/>
      <c r="J42" s="21">
        <v>3000</v>
      </c>
      <c r="K42" s="21">
        <v>0</v>
      </c>
      <c r="L42" s="21">
        <v>0</v>
      </c>
      <c r="M42" s="21">
        <v>3000</v>
      </c>
      <c r="N42" s="21">
        <v>3000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3000</v>
      </c>
      <c r="AB42" s="67">
        <v>3000</v>
      </c>
      <c r="AC42" s="67">
        <v>0</v>
      </c>
      <c r="AD42" s="67">
        <v>0</v>
      </c>
      <c r="AE42" s="67">
        <v>3000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1"/>
    </row>
    <row r="43" spans="1:41" ht="21.75" customHeight="1" x14ac:dyDescent="0.25">
      <c r="A43" s="2"/>
      <c r="B43" s="52" t="s">
        <v>227</v>
      </c>
      <c r="C43" s="52"/>
      <c r="D43" s="37" t="s">
        <v>21</v>
      </c>
      <c r="E43" s="77"/>
      <c r="F43" s="72">
        <v>902</v>
      </c>
      <c r="G43" s="76">
        <v>902</v>
      </c>
      <c r="H43" s="75">
        <v>123003050</v>
      </c>
      <c r="I43" s="74"/>
      <c r="J43" s="21">
        <v>38000000</v>
      </c>
      <c r="K43" s="21">
        <v>0</v>
      </c>
      <c r="L43" s="21">
        <v>899970</v>
      </c>
      <c r="M43" s="21">
        <v>1111880</v>
      </c>
      <c r="N43" s="21">
        <v>2011850</v>
      </c>
      <c r="O43" s="21">
        <v>568750</v>
      </c>
      <c r="P43" s="21">
        <v>419300</v>
      </c>
      <c r="Q43" s="21">
        <v>0</v>
      </c>
      <c r="R43" s="21">
        <v>988050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319370</v>
      </c>
      <c r="Y43" s="21">
        <v>34680730</v>
      </c>
      <c r="Z43" s="21">
        <v>35000100</v>
      </c>
      <c r="AA43" s="21">
        <v>2999900</v>
      </c>
      <c r="AB43" s="67">
        <v>38000000</v>
      </c>
      <c r="AC43" s="67">
        <v>0</v>
      </c>
      <c r="AD43" s="67">
        <v>899970</v>
      </c>
      <c r="AE43" s="67">
        <v>1111880</v>
      </c>
      <c r="AF43" s="67">
        <v>568750</v>
      </c>
      <c r="AG43" s="67">
        <v>419300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319370</v>
      </c>
      <c r="AN43" s="67">
        <v>34680730</v>
      </c>
      <c r="AO43" s="1"/>
    </row>
    <row r="44" spans="1:41" ht="21.75" customHeight="1" x14ac:dyDescent="0.25">
      <c r="A44" s="2"/>
      <c r="B44" s="52" t="s">
        <v>227</v>
      </c>
      <c r="C44" s="52"/>
      <c r="D44" s="37" t="s">
        <v>21</v>
      </c>
      <c r="E44" s="77"/>
      <c r="F44" s="72">
        <v>902</v>
      </c>
      <c r="G44" s="76">
        <v>1001</v>
      </c>
      <c r="H44" s="75">
        <v>300100000</v>
      </c>
      <c r="I44" s="74"/>
      <c r="J44" s="21">
        <v>6426000</v>
      </c>
      <c r="K44" s="21">
        <v>607000</v>
      </c>
      <c r="L44" s="21">
        <v>627100</v>
      </c>
      <c r="M44" s="21">
        <v>623900</v>
      </c>
      <c r="N44" s="21">
        <v>1858000</v>
      </c>
      <c r="O44" s="21">
        <v>623900</v>
      </c>
      <c r="P44" s="21">
        <v>623900</v>
      </c>
      <c r="Q44" s="21">
        <v>623900</v>
      </c>
      <c r="R44" s="21">
        <v>1871700</v>
      </c>
      <c r="S44" s="21">
        <v>623900</v>
      </c>
      <c r="T44" s="21">
        <v>623900</v>
      </c>
      <c r="U44" s="21">
        <v>623900</v>
      </c>
      <c r="V44" s="21">
        <v>1871700</v>
      </c>
      <c r="W44" s="21">
        <v>623900</v>
      </c>
      <c r="X44" s="21">
        <v>200700</v>
      </c>
      <c r="Y44" s="21">
        <v>0</v>
      </c>
      <c r="Z44" s="21">
        <v>824600</v>
      </c>
      <c r="AA44" s="21">
        <v>3729242.64</v>
      </c>
      <c r="AB44" s="67">
        <v>6426000</v>
      </c>
      <c r="AC44" s="67">
        <v>607000</v>
      </c>
      <c r="AD44" s="67">
        <v>627100</v>
      </c>
      <c r="AE44" s="67">
        <v>623900</v>
      </c>
      <c r="AF44" s="67">
        <v>623900</v>
      </c>
      <c r="AG44" s="67">
        <v>623900</v>
      </c>
      <c r="AH44" s="67">
        <v>623900</v>
      </c>
      <c r="AI44" s="67">
        <v>623900</v>
      </c>
      <c r="AJ44" s="67">
        <v>623900</v>
      </c>
      <c r="AK44" s="67">
        <v>623900</v>
      </c>
      <c r="AL44" s="67">
        <v>623900</v>
      </c>
      <c r="AM44" s="67">
        <v>200700</v>
      </c>
      <c r="AN44" s="67">
        <v>0</v>
      </c>
      <c r="AO44" s="1"/>
    </row>
    <row r="45" spans="1:41" ht="21.75" customHeight="1" x14ac:dyDescent="0.25">
      <c r="A45" s="2"/>
      <c r="B45" s="52" t="s">
        <v>227</v>
      </c>
      <c r="C45" s="52"/>
      <c r="D45" s="37" t="s">
        <v>21</v>
      </c>
      <c r="E45" s="77"/>
      <c r="F45" s="72">
        <v>902</v>
      </c>
      <c r="G45" s="76">
        <v>1004</v>
      </c>
      <c r="H45" s="75">
        <v>123003047</v>
      </c>
      <c r="I45" s="74"/>
      <c r="J45" s="21">
        <v>8768800</v>
      </c>
      <c r="K45" s="21">
        <v>0</v>
      </c>
      <c r="L45" s="21">
        <v>75500</v>
      </c>
      <c r="M45" s="21">
        <v>0</v>
      </c>
      <c r="N45" s="21">
        <v>75500</v>
      </c>
      <c r="O45" s="21">
        <v>0</v>
      </c>
      <c r="P45" s="21">
        <v>8693300</v>
      </c>
      <c r="Q45" s="21">
        <v>0</v>
      </c>
      <c r="R45" s="21">
        <v>8693300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8684817.2300000004</v>
      </c>
      <c r="AB45" s="67">
        <v>8768800</v>
      </c>
      <c r="AC45" s="67">
        <v>0</v>
      </c>
      <c r="AD45" s="67">
        <v>75500</v>
      </c>
      <c r="AE45" s="67">
        <v>0</v>
      </c>
      <c r="AF45" s="67">
        <v>0</v>
      </c>
      <c r="AG45" s="67">
        <v>8693300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1"/>
    </row>
    <row r="46" spans="1:41" ht="21.75" customHeight="1" x14ac:dyDescent="0.25">
      <c r="A46" s="2"/>
      <c r="B46" s="52" t="s">
        <v>227</v>
      </c>
      <c r="C46" s="52"/>
      <c r="D46" s="37" t="s">
        <v>21</v>
      </c>
      <c r="E46" s="77"/>
      <c r="F46" s="72">
        <v>902</v>
      </c>
      <c r="G46" s="76">
        <v>1004</v>
      </c>
      <c r="H46" s="75">
        <v>300100000</v>
      </c>
      <c r="I46" s="74"/>
      <c r="J46" s="21">
        <v>406800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406800</v>
      </c>
      <c r="Z46" s="21">
        <v>406800</v>
      </c>
      <c r="AA46" s="21">
        <v>0</v>
      </c>
      <c r="AB46" s="67">
        <v>406800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406800</v>
      </c>
      <c r="AO46" s="1"/>
    </row>
    <row r="47" spans="1:41" ht="21.75" customHeight="1" x14ac:dyDescent="0.25">
      <c r="A47" s="2"/>
      <c r="B47" s="52" t="s">
        <v>227</v>
      </c>
      <c r="C47" s="52"/>
      <c r="D47" s="37" t="s">
        <v>21</v>
      </c>
      <c r="E47" s="77"/>
      <c r="F47" s="72">
        <v>902</v>
      </c>
      <c r="G47" s="76">
        <v>1101</v>
      </c>
      <c r="H47" s="75">
        <v>123002410</v>
      </c>
      <c r="I47" s="74"/>
      <c r="J47" s="21">
        <v>117396300</v>
      </c>
      <c r="K47" s="21">
        <v>0</v>
      </c>
      <c r="L47" s="21">
        <v>0</v>
      </c>
      <c r="M47" s="21">
        <v>21962465</v>
      </c>
      <c r="N47" s="21">
        <v>21962465</v>
      </c>
      <c r="O47" s="21">
        <v>12452284</v>
      </c>
      <c r="P47" s="21">
        <v>9934957</v>
      </c>
      <c r="Q47" s="21">
        <v>0</v>
      </c>
      <c r="R47" s="21">
        <v>22387241</v>
      </c>
      <c r="S47" s="21">
        <v>25228432</v>
      </c>
      <c r="T47" s="21">
        <v>8775887</v>
      </c>
      <c r="U47" s="21">
        <v>6405767</v>
      </c>
      <c r="V47" s="21">
        <v>40410086</v>
      </c>
      <c r="W47" s="21">
        <v>16926042</v>
      </c>
      <c r="X47" s="21">
        <v>945899</v>
      </c>
      <c r="Y47" s="21">
        <v>14764567</v>
      </c>
      <c r="Z47" s="21">
        <v>32636508</v>
      </c>
      <c r="AA47" s="21">
        <v>2809103.47</v>
      </c>
      <c r="AB47" s="67">
        <v>117396300</v>
      </c>
      <c r="AC47" s="67">
        <v>0</v>
      </c>
      <c r="AD47" s="67">
        <v>0</v>
      </c>
      <c r="AE47" s="67">
        <v>21962465</v>
      </c>
      <c r="AF47" s="67">
        <v>12452284</v>
      </c>
      <c r="AG47" s="67">
        <v>9934957</v>
      </c>
      <c r="AH47" s="67">
        <v>0</v>
      </c>
      <c r="AI47" s="67">
        <v>25228432</v>
      </c>
      <c r="AJ47" s="67">
        <v>8775887</v>
      </c>
      <c r="AK47" s="67">
        <v>6405767</v>
      </c>
      <c r="AL47" s="67">
        <v>16926042</v>
      </c>
      <c r="AM47" s="67">
        <v>945899</v>
      </c>
      <c r="AN47" s="67">
        <v>14764567</v>
      </c>
      <c r="AO47" s="1"/>
    </row>
    <row r="48" spans="1:41" ht="21.75" customHeight="1" x14ac:dyDescent="0.25">
      <c r="A48" s="2"/>
      <c r="B48" s="52" t="s">
        <v>227</v>
      </c>
      <c r="C48" s="52"/>
      <c r="D48" s="37" t="s">
        <v>21</v>
      </c>
      <c r="E48" s="77"/>
      <c r="F48" s="72">
        <v>902</v>
      </c>
      <c r="G48" s="76">
        <v>1101</v>
      </c>
      <c r="H48" s="75">
        <v>300100000</v>
      </c>
      <c r="I48" s="74"/>
      <c r="J48" s="21">
        <v>300000</v>
      </c>
      <c r="K48" s="21">
        <v>0</v>
      </c>
      <c r="L48" s="21">
        <v>0</v>
      </c>
      <c r="M48" s="21">
        <v>0</v>
      </c>
      <c r="N48" s="21">
        <v>0</v>
      </c>
      <c r="O48" s="21">
        <v>77070</v>
      </c>
      <c r="P48" s="21">
        <v>0</v>
      </c>
      <c r="Q48" s="21">
        <v>0</v>
      </c>
      <c r="R48" s="21">
        <v>77070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222930</v>
      </c>
      <c r="Z48" s="21">
        <v>222930</v>
      </c>
      <c r="AA48" s="21">
        <v>0</v>
      </c>
      <c r="AB48" s="67">
        <v>300000</v>
      </c>
      <c r="AC48" s="67">
        <v>0</v>
      </c>
      <c r="AD48" s="67">
        <v>0</v>
      </c>
      <c r="AE48" s="67">
        <v>0</v>
      </c>
      <c r="AF48" s="67">
        <v>77070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222930</v>
      </c>
      <c r="AO48" s="1"/>
    </row>
    <row r="49" spans="1:41" ht="21.75" customHeight="1" x14ac:dyDescent="0.25">
      <c r="A49" s="2"/>
      <c r="B49" s="52" t="s">
        <v>227</v>
      </c>
      <c r="C49" s="52"/>
      <c r="D49" s="37" t="s">
        <v>21</v>
      </c>
      <c r="E49" s="77"/>
      <c r="F49" s="72">
        <v>902</v>
      </c>
      <c r="G49" s="76">
        <v>1301</v>
      </c>
      <c r="H49" s="75">
        <v>300100000</v>
      </c>
      <c r="I49" s="74"/>
      <c r="J49" s="21">
        <v>3233280.73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3233280.73</v>
      </c>
      <c r="Z49" s="21">
        <v>3233280.73</v>
      </c>
      <c r="AA49" s="21">
        <v>0</v>
      </c>
      <c r="AB49" s="67">
        <v>3233280.73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3233280.73</v>
      </c>
      <c r="AO49" s="1"/>
    </row>
    <row r="50" spans="1:41" ht="21.75" customHeight="1" x14ac:dyDescent="0.25">
      <c r="A50" s="2"/>
      <c r="B50" s="53" t="s">
        <v>227</v>
      </c>
      <c r="C50" s="53"/>
      <c r="D50" s="19" t="s">
        <v>21</v>
      </c>
      <c r="E50" s="73"/>
      <c r="F50" s="72">
        <v>902</v>
      </c>
      <c r="G50" s="71">
        <v>1403</v>
      </c>
      <c r="H50" s="70">
        <v>300100000</v>
      </c>
      <c r="I50" s="69"/>
      <c r="J50" s="12">
        <v>6510700</v>
      </c>
      <c r="K50" s="12">
        <v>0</v>
      </c>
      <c r="L50" s="12">
        <v>0</v>
      </c>
      <c r="M50" s="12">
        <v>0</v>
      </c>
      <c r="N50" s="21">
        <v>0</v>
      </c>
      <c r="O50" s="12">
        <v>6510700</v>
      </c>
      <c r="P50" s="12">
        <v>0</v>
      </c>
      <c r="Q50" s="12">
        <v>0</v>
      </c>
      <c r="R50" s="21">
        <v>6510700</v>
      </c>
      <c r="S50" s="12">
        <v>0</v>
      </c>
      <c r="T50" s="12">
        <v>0</v>
      </c>
      <c r="U50" s="12">
        <v>0</v>
      </c>
      <c r="V50" s="21">
        <v>0</v>
      </c>
      <c r="W50" s="12">
        <v>0</v>
      </c>
      <c r="X50" s="12">
        <v>0</v>
      </c>
      <c r="Y50" s="12">
        <v>0</v>
      </c>
      <c r="Z50" s="21">
        <v>0</v>
      </c>
      <c r="AA50" s="12">
        <v>6510700</v>
      </c>
      <c r="AB50" s="67">
        <v>6510700</v>
      </c>
      <c r="AC50" s="67">
        <v>0</v>
      </c>
      <c r="AD50" s="67">
        <v>0</v>
      </c>
      <c r="AE50" s="67">
        <v>0</v>
      </c>
      <c r="AF50" s="67">
        <v>6510700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1"/>
    </row>
    <row r="51" spans="1:41" ht="34" customHeight="1" x14ac:dyDescent="0.25">
      <c r="A51" s="2"/>
      <c r="B51" s="147" t="s">
        <v>78</v>
      </c>
      <c r="C51" s="147"/>
      <c r="D51" s="147"/>
      <c r="E51" s="147"/>
      <c r="F51" s="68" t="s">
        <v>183</v>
      </c>
      <c r="G51" s="160"/>
      <c r="H51" s="160"/>
      <c r="I51" s="161"/>
      <c r="J51" s="28">
        <v>19908199</v>
      </c>
      <c r="K51" s="28">
        <v>1115111.2</v>
      </c>
      <c r="L51" s="28">
        <v>1553600.3</v>
      </c>
      <c r="M51" s="7">
        <v>1756445.15</v>
      </c>
      <c r="N51" s="64">
        <v>4425156.6500000004</v>
      </c>
      <c r="O51" s="28">
        <v>1589000.84</v>
      </c>
      <c r="P51" s="28">
        <v>1606975.18</v>
      </c>
      <c r="Q51" s="7">
        <v>1664180.03</v>
      </c>
      <c r="R51" s="64">
        <v>4860156.05</v>
      </c>
      <c r="S51" s="28">
        <v>1474150.3</v>
      </c>
      <c r="T51" s="28">
        <v>1464150.3</v>
      </c>
      <c r="U51" s="7">
        <v>1744150.3</v>
      </c>
      <c r="V51" s="64">
        <v>4682450.9000000004</v>
      </c>
      <c r="W51" s="28">
        <v>1722150.3</v>
      </c>
      <c r="X51" s="28">
        <v>1575150.3</v>
      </c>
      <c r="Y51" s="7">
        <v>2643134.7999999998</v>
      </c>
      <c r="Z51" s="64">
        <v>5940435.4000000004</v>
      </c>
      <c r="AA51" s="7">
        <v>9266040.8499999996</v>
      </c>
      <c r="AB51" s="67">
        <v>19908199</v>
      </c>
      <c r="AC51" s="67">
        <v>1115111.2</v>
      </c>
      <c r="AD51" s="67">
        <v>1553600.3</v>
      </c>
      <c r="AE51" s="67">
        <v>1756445.15</v>
      </c>
      <c r="AF51" s="67">
        <v>1589000.84</v>
      </c>
      <c r="AG51" s="67">
        <v>1606975.18</v>
      </c>
      <c r="AH51" s="67">
        <v>1664180.03</v>
      </c>
      <c r="AI51" s="67">
        <v>1474150.3</v>
      </c>
      <c r="AJ51" s="67">
        <v>1464150.3</v>
      </c>
      <c r="AK51" s="67">
        <v>1744150.3</v>
      </c>
      <c r="AL51" s="67">
        <v>1722150.3</v>
      </c>
      <c r="AM51" s="67">
        <v>1575150.3</v>
      </c>
      <c r="AN51" s="67">
        <v>2643134.7999999998</v>
      </c>
      <c r="AO51" s="1"/>
    </row>
    <row r="52" spans="1:41" ht="31.5" customHeight="1" x14ac:dyDescent="0.25">
      <c r="A52" s="2"/>
      <c r="B52" s="82" t="s">
        <v>227</v>
      </c>
      <c r="C52" s="82"/>
      <c r="D52" s="9" t="s">
        <v>76</v>
      </c>
      <c r="E52" s="81"/>
      <c r="F52" s="72">
        <v>905</v>
      </c>
      <c r="G52" s="80">
        <v>106</v>
      </c>
      <c r="H52" s="79">
        <v>300100000</v>
      </c>
      <c r="I52" s="78"/>
      <c r="J52" s="22">
        <v>17695199</v>
      </c>
      <c r="K52" s="22">
        <v>927210.9</v>
      </c>
      <c r="L52" s="22">
        <v>1270000</v>
      </c>
      <c r="M52" s="22">
        <v>1582294.85</v>
      </c>
      <c r="N52" s="21">
        <v>3779505.75</v>
      </c>
      <c r="O52" s="22">
        <v>1414850.54</v>
      </c>
      <c r="P52" s="22">
        <v>1432824.88</v>
      </c>
      <c r="Q52" s="22">
        <v>1490029.73</v>
      </c>
      <c r="R52" s="21">
        <v>4337705.1500000004</v>
      </c>
      <c r="S52" s="22">
        <v>1300000</v>
      </c>
      <c r="T52" s="22">
        <v>1290000</v>
      </c>
      <c r="U52" s="22">
        <v>1570000</v>
      </c>
      <c r="V52" s="21">
        <v>4160000</v>
      </c>
      <c r="W52" s="22">
        <v>1548000</v>
      </c>
      <c r="X52" s="22">
        <v>1401000</v>
      </c>
      <c r="Y52" s="22">
        <v>2468988.1</v>
      </c>
      <c r="Z52" s="21">
        <v>5417988.0999999996</v>
      </c>
      <c r="AA52" s="22">
        <v>8097939.0499999998</v>
      </c>
      <c r="AB52" s="67">
        <v>17695199</v>
      </c>
      <c r="AC52" s="67">
        <v>927210.9</v>
      </c>
      <c r="AD52" s="67">
        <v>1270000</v>
      </c>
      <c r="AE52" s="67">
        <v>1582294.85</v>
      </c>
      <c r="AF52" s="67">
        <v>1414850.54</v>
      </c>
      <c r="AG52" s="67">
        <v>1432824.88</v>
      </c>
      <c r="AH52" s="67">
        <v>1490029.73</v>
      </c>
      <c r="AI52" s="67">
        <v>1300000</v>
      </c>
      <c r="AJ52" s="67">
        <v>1290000</v>
      </c>
      <c r="AK52" s="67">
        <v>1570000</v>
      </c>
      <c r="AL52" s="67">
        <v>1548000</v>
      </c>
      <c r="AM52" s="67">
        <v>1401000</v>
      </c>
      <c r="AN52" s="67">
        <v>2468988.1</v>
      </c>
      <c r="AO52" s="1"/>
    </row>
    <row r="53" spans="1:41" ht="35" customHeight="1" x14ac:dyDescent="0.25">
      <c r="A53" s="2"/>
      <c r="B53" s="53" t="s">
        <v>227</v>
      </c>
      <c r="C53" s="53"/>
      <c r="D53" s="19" t="s">
        <v>76</v>
      </c>
      <c r="E53" s="73"/>
      <c r="F53" s="72">
        <v>905</v>
      </c>
      <c r="G53" s="71">
        <v>1401</v>
      </c>
      <c r="H53" s="70">
        <v>300100000</v>
      </c>
      <c r="I53" s="69"/>
      <c r="J53" s="12">
        <v>2213000</v>
      </c>
      <c r="K53" s="12">
        <v>187900.3</v>
      </c>
      <c r="L53" s="12">
        <v>283600.3</v>
      </c>
      <c r="M53" s="12">
        <v>174150.3</v>
      </c>
      <c r="N53" s="21">
        <v>645650.9</v>
      </c>
      <c r="O53" s="12">
        <v>174150.3</v>
      </c>
      <c r="P53" s="12">
        <v>174150.3</v>
      </c>
      <c r="Q53" s="12">
        <v>174150.3</v>
      </c>
      <c r="R53" s="21">
        <v>522450.9</v>
      </c>
      <c r="S53" s="12">
        <v>174150.3</v>
      </c>
      <c r="T53" s="12">
        <v>174150.3</v>
      </c>
      <c r="U53" s="12">
        <v>174150.3</v>
      </c>
      <c r="V53" s="21">
        <v>522450.9</v>
      </c>
      <c r="W53" s="12">
        <v>174150.3</v>
      </c>
      <c r="X53" s="12">
        <v>174150.3</v>
      </c>
      <c r="Y53" s="12">
        <v>174146.7</v>
      </c>
      <c r="Z53" s="21">
        <v>522447.3</v>
      </c>
      <c r="AA53" s="12">
        <v>1168101.8</v>
      </c>
      <c r="AB53" s="67">
        <v>2213000</v>
      </c>
      <c r="AC53" s="67">
        <v>187900.3</v>
      </c>
      <c r="AD53" s="67">
        <v>283600.3</v>
      </c>
      <c r="AE53" s="67">
        <v>174150.3</v>
      </c>
      <c r="AF53" s="67">
        <v>174150.3</v>
      </c>
      <c r="AG53" s="67">
        <v>174150.3</v>
      </c>
      <c r="AH53" s="67">
        <v>174150.3</v>
      </c>
      <c r="AI53" s="67">
        <v>174150.3</v>
      </c>
      <c r="AJ53" s="67">
        <v>174150.3</v>
      </c>
      <c r="AK53" s="67">
        <v>174150.3</v>
      </c>
      <c r="AL53" s="67">
        <v>174150.3</v>
      </c>
      <c r="AM53" s="67">
        <v>174150.3</v>
      </c>
      <c r="AN53" s="67">
        <v>174146.7</v>
      </c>
      <c r="AO53" s="1"/>
    </row>
    <row r="54" spans="1:41" ht="35.5" customHeight="1" x14ac:dyDescent="0.25">
      <c r="A54" s="2"/>
      <c r="B54" s="147" t="s">
        <v>75</v>
      </c>
      <c r="C54" s="147"/>
      <c r="D54" s="147"/>
      <c r="E54" s="147"/>
      <c r="F54" s="68" t="s">
        <v>183</v>
      </c>
      <c r="G54" s="160"/>
      <c r="H54" s="160"/>
      <c r="I54" s="161"/>
      <c r="J54" s="28">
        <v>8591012.2799999993</v>
      </c>
      <c r="K54" s="28">
        <v>487400</v>
      </c>
      <c r="L54" s="28">
        <v>689672</v>
      </c>
      <c r="M54" s="7">
        <v>589600</v>
      </c>
      <c r="N54" s="64">
        <v>1766672</v>
      </c>
      <c r="O54" s="28">
        <v>606000</v>
      </c>
      <c r="P54" s="28">
        <v>757800</v>
      </c>
      <c r="Q54" s="7">
        <v>701600</v>
      </c>
      <c r="R54" s="64">
        <v>2065400</v>
      </c>
      <c r="S54" s="28">
        <v>690000</v>
      </c>
      <c r="T54" s="28">
        <v>689600</v>
      </c>
      <c r="U54" s="7">
        <v>689600</v>
      </c>
      <c r="V54" s="64">
        <v>2069200</v>
      </c>
      <c r="W54" s="28">
        <v>708046.76</v>
      </c>
      <c r="X54" s="28">
        <v>1525846.76</v>
      </c>
      <c r="Y54" s="7">
        <v>455846.76</v>
      </c>
      <c r="Z54" s="64">
        <v>2689740.28</v>
      </c>
      <c r="AA54" s="7">
        <v>3602954.29</v>
      </c>
      <c r="AB54" s="67">
        <v>8591012.2799999993</v>
      </c>
      <c r="AC54" s="67">
        <v>487400</v>
      </c>
      <c r="AD54" s="67">
        <v>689672</v>
      </c>
      <c r="AE54" s="67">
        <v>589600</v>
      </c>
      <c r="AF54" s="67">
        <v>606000</v>
      </c>
      <c r="AG54" s="67">
        <v>757800</v>
      </c>
      <c r="AH54" s="67">
        <v>701600</v>
      </c>
      <c r="AI54" s="67">
        <v>690000</v>
      </c>
      <c r="AJ54" s="67">
        <v>689600</v>
      </c>
      <c r="AK54" s="67">
        <v>689600</v>
      </c>
      <c r="AL54" s="67">
        <v>708046.76</v>
      </c>
      <c r="AM54" s="67">
        <v>1525846.76</v>
      </c>
      <c r="AN54" s="67">
        <v>455846.76</v>
      </c>
      <c r="AO54" s="1"/>
    </row>
    <row r="55" spans="1:41" ht="21.75" customHeight="1" x14ac:dyDescent="0.25">
      <c r="A55" s="2"/>
      <c r="B55" s="82" t="s">
        <v>227</v>
      </c>
      <c r="C55" s="82"/>
      <c r="D55" s="9" t="s">
        <v>71</v>
      </c>
      <c r="E55" s="81"/>
      <c r="F55" s="72">
        <v>910</v>
      </c>
      <c r="G55" s="80">
        <v>106</v>
      </c>
      <c r="H55" s="79">
        <v>300100000</v>
      </c>
      <c r="I55" s="78"/>
      <c r="J55" s="22">
        <v>6110612.2800000003</v>
      </c>
      <c r="K55" s="22">
        <v>280700</v>
      </c>
      <c r="L55" s="22">
        <v>482972</v>
      </c>
      <c r="M55" s="22">
        <v>382900</v>
      </c>
      <c r="N55" s="21">
        <v>1146572</v>
      </c>
      <c r="O55" s="22">
        <v>399300</v>
      </c>
      <c r="P55" s="22">
        <v>551100</v>
      </c>
      <c r="Q55" s="22">
        <v>494900</v>
      </c>
      <c r="R55" s="21">
        <v>1445300</v>
      </c>
      <c r="S55" s="22">
        <v>483300</v>
      </c>
      <c r="T55" s="22">
        <v>482900</v>
      </c>
      <c r="U55" s="22">
        <v>482900</v>
      </c>
      <c r="V55" s="21">
        <v>1449100</v>
      </c>
      <c r="W55" s="22">
        <v>501346.76</v>
      </c>
      <c r="X55" s="22">
        <v>1319146.76</v>
      </c>
      <c r="Y55" s="22">
        <v>249146.76</v>
      </c>
      <c r="Z55" s="21">
        <v>2069640.28</v>
      </c>
      <c r="AA55" s="22">
        <v>2590309.4</v>
      </c>
      <c r="AB55" s="67">
        <v>6110612.2800000003</v>
      </c>
      <c r="AC55" s="67">
        <v>280700</v>
      </c>
      <c r="AD55" s="67">
        <v>482972</v>
      </c>
      <c r="AE55" s="67">
        <v>382900</v>
      </c>
      <c r="AF55" s="67">
        <v>399300</v>
      </c>
      <c r="AG55" s="67">
        <v>551100</v>
      </c>
      <c r="AH55" s="67">
        <v>494900</v>
      </c>
      <c r="AI55" s="67">
        <v>483300</v>
      </c>
      <c r="AJ55" s="67">
        <v>482900</v>
      </c>
      <c r="AK55" s="67">
        <v>482900</v>
      </c>
      <c r="AL55" s="67">
        <v>501346.76</v>
      </c>
      <c r="AM55" s="67">
        <v>1319146.76</v>
      </c>
      <c r="AN55" s="67">
        <v>249146.76</v>
      </c>
      <c r="AO55" s="1"/>
    </row>
    <row r="56" spans="1:41" ht="21.75" customHeight="1" x14ac:dyDescent="0.25">
      <c r="A56" s="2"/>
      <c r="B56" s="53" t="s">
        <v>227</v>
      </c>
      <c r="C56" s="53"/>
      <c r="D56" s="19" t="s">
        <v>71</v>
      </c>
      <c r="E56" s="73"/>
      <c r="F56" s="72">
        <v>910</v>
      </c>
      <c r="G56" s="71">
        <v>106</v>
      </c>
      <c r="H56" s="70">
        <v>400100003</v>
      </c>
      <c r="I56" s="69"/>
      <c r="J56" s="12">
        <v>2480400</v>
      </c>
      <c r="K56" s="12">
        <v>206700</v>
      </c>
      <c r="L56" s="12">
        <v>206700</v>
      </c>
      <c r="M56" s="12">
        <v>206700</v>
      </c>
      <c r="N56" s="21">
        <v>620100</v>
      </c>
      <c r="O56" s="12">
        <v>206700</v>
      </c>
      <c r="P56" s="12">
        <v>206700</v>
      </c>
      <c r="Q56" s="12">
        <v>206700</v>
      </c>
      <c r="R56" s="21">
        <v>620100</v>
      </c>
      <c r="S56" s="12">
        <v>206700</v>
      </c>
      <c r="T56" s="12">
        <v>206700</v>
      </c>
      <c r="U56" s="12">
        <v>206700</v>
      </c>
      <c r="V56" s="21">
        <v>620100</v>
      </c>
      <c r="W56" s="12">
        <v>206700</v>
      </c>
      <c r="X56" s="12">
        <v>206700</v>
      </c>
      <c r="Y56" s="12">
        <v>206700</v>
      </c>
      <c r="Z56" s="21">
        <v>620100</v>
      </c>
      <c r="AA56" s="12">
        <v>1012644.89</v>
      </c>
      <c r="AB56" s="67">
        <v>2480400</v>
      </c>
      <c r="AC56" s="67">
        <v>206700</v>
      </c>
      <c r="AD56" s="67">
        <v>206700</v>
      </c>
      <c r="AE56" s="67">
        <v>206700</v>
      </c>
      <c r="AF56" s="67">
        <v>206700</v>
      </c>
      <c r="AG56" s="67">
        <v>206700</v>
      </c>
      <c r="AH56" s="67">
        <v>206700</v>
      </c>
      <c r="AI56" s="67">
        <v>206700</v>
      </c>
      <c r="AJ56" s="67">
        <v>206700</v>
      </c>
      <c r="AK56" s="67">
        <v>206700</v>
      </c>
      <c r="AL56" s="67">
        <v>206700</v>
      </c>
      <c r="AM56" s="67">
        <v>206700</v>
      </c>
      <c r="AN56" s="67">
        <v>206700</v>
      </c>
      <c r="AO56" s="1"/>
    </row>
    <row r="57" spans="1:41" ht="42.75" customHeight="1" x14ac:dyDescent="0.25">
      <c r="A57" s="2"/>
      <c r="B57" s="147" t="s">
        <v>69</v>
      </c>
      <c r="C57" s="147"/>
      <c r="D57" s="147"/>
      <c r="E57" s="147"/>
      <c r="F57" s="68" t="s">
        <v>183</v>
      </c>
      <c r="G57" s="160"/>
      <c r="H57" s="160"/>
      <c r="I57" s="161"/>
      <c r="J57" s="28">
        <v>13988166.67</v>
      </c>
      <c r="K57" s="28">
        <v>828900</v>
      </c>
      <c r="L57" s="28">
        <v>1269315</v>
      </c>
      <c r="M57" s="7">
        <v>1015500</v>
      </c>
      <c r="N57" s="64">
        <v>3113715</v>
      </c>
      <c r="O57" s="28">
        <v>1037500</v>
      </c>
      <c r="P57" s="28">
        <v>1038200</v>
      </c>
      <c r="Q57" s="7">
        <v>1275400</v>
      </c>
      <c r="R57" s="64">
        <v>3351100</v>
      </c>
      <c r="S57" s="28">
        <v>1505900</v>
      </c>
      <c r="T57" s="28">
        <v>1085300</v>
      </c>
      <c r="U57" s="7">
        <v>1139700</v>
      </c>
      <c r="V57" s="64">
        <v>3730900</v>
      </c>
      <c r="W57" s="28">
        <v>1091257.55</v>
      </c>
      <c r="X57" s="28">
        <v>1802357.56</v>
      </c>
      <c r="Y57" s="7">
        <v>898836.56</v>
      </c>
      <c r="Z57" s="64">
        <v>3792451.67</v>
      </c>
      <c r="AA57" s="7">
        <v>5917029.2800000003</v>
      </c>
      <c r="AB57" s="67">
        <v>13988166.67</v>
      </c>
      <c r="AC57" s="67">
        <v>828900</v>
      </c>
      <c r="AD57" s="67">
        <v>1269315</v>
      </c>
      <c r="AE57" s="67">
        <v>1015500</v>
      </c>
      <c r="AF57" s="67">
        <v>1037500</v>
      </c>
      <c r="AG57" s="67">
        <v>1038200</v>
      </c>
      <c r="AH57" s="67">
        <v>1275400</v>
      </c>
      <c r="AI57" s="67">
        <v>1505900</v>
      </c>
      <c r="AJ57" s="67">
        <v>1085300</v>
      </c>
      <c r="AK57" s="67">
        <v>1139700</v>
      </c>
      <c r="AL57" s="67">
        <v>1091257.55</v>
      </c>
      <c r="AM57" s="67">
        <v>1802357.56</v>
      </c>
      <c r="AN57" s="67">
        <v>898836.56</v>
      </c>
      <c r="AO57" s="1"/>
    </row>
    <row r="58" spans="1:41" ht="48.5" customHeight="1" x14ac:dyDescent="0.25">
      <c r="A58" s="2"/>
      <c r="B58" s="87" t="s">
        <v>227</v>
      </c>
      <c r="C58" s="87"/>
      <c r="D58" s="26" t="s">
        <v>56</v>
      </c>
      <c r="E58" s="86"/>
      <c r="F58" s="72">
        <v>921</v>
      </c>
      <c r="G58" s="85">
        <v>113</v>
      </c>
      <c r="H58" s="84">
        <v>300100000</v>
      </c>
      <c r="I58" s="83"/>
      <c r="J58" s="23">
        <v>13988166.67</v>
      </c>
      <c r="K58" s="23">
        <v>828900</v>
      </c>
      <c r="L58" s="23">
        <v>1269315</v>
      </c>
      <c r="M58" s="23">
        <v>1015500</v>
      </c>
      <c r="N58" s="21">
        <v>3113715</v>
      </c>
      <c r="O58" s="23">
        <v>1037500</v>
      </c>
      <c r="P58" s="23">
        <v>1038200</v>
      </c>
      <c r="Q58" s="23">
        <v>1275400</v>
      </c>
      <c r="R58" s="21">
        <v>3351100</v>
      </c>
      <c r="S58" s="23">
        <v>1505900</v>
      </c>
      <c r="T58" s="23">
        <v>1085300</v>
      </c>
      <c r="U58" s="23">
        <v>1139700</v>
      </c>
      <c r="V58" s="21">
        <v>3730900</v>
      </c>
      <c r="W58" s="23">
        <v>1091257.55</v>
      </c>
      <c r="X58" s="23">
        <v>1802357.56</v>
      </c>
      <c r="Y58" s="23">
        <v>898836.56</v>
      </c>
      <c r="Z58" s="21">
        <v>3792451.67</v>
      </c>
      <c r="AA58" s="23">
        <v>5917029.2800000003</v>
      </c>
      <c r="AB58" s="67">
        <v>13988166.67</v>
      </c>
      <c r="AC58" s="67">
        <v>828900</v>
      </c>
      <c r="AD58" s="67">
        <v>1269315</v>
      </c>
      <c r="AE58" s="67">
        <v>1015500</v>
      </c>
      <c r="AF58" s="67">
        <v>1037500</v>
      </c>
      <c r="AG58" s="67">
        <v>1038200</v>
      </c>
      <c r="AH58" s="67">
        <v>1275400</v>
      </c>
      <c r="AI58" s="67">
        <v>1505900</v>
      </c>
      <c r="AJ58" s="67">
        <v>1085300</v>
      </c>
      <c r="AK58" s="67">
        <v>1139700</v>
      </c>
      <c r="AL58" s="67">
        <v>1091257.55</v>
      </c>
      <c r="AM58" s="67">
        <v>1802357.56</v>
      </c>
      <c r="AN58" s="67">
        <v>898836.56</v>
      </c>
      <c r="AO58" s="1"/>
    </row>
    <row r="59" spans="1:41" ht="12.75" customHeight="1" x14ac:dyDescent="0.25">
      <c r="A59" s="2"/>
      <c r="B59" s="147" t="s">
        <v>19</v>
      </c>
      <c r="C59" s="147"/>
      <c r="D59" s="147"/>
      <c r="E59" s="147"/>
      <c r="F59" s="68" t="s">
        <v>183</v>
      </c>
      <c r="G59" s="160"/>
      <c r="H59" s="160"/>
      <c r="I59" s="161"/>
      <c r="J59" s="28">
        <v>1735013231.5999999</v>
      </c>
      <c r="K59" s="28">
        <v>77193527.609999999</v>
      </c>
      <c r="L59" s="28">
        <v>224499900.75999999</v>
      </c>
      <c r="M59" s="7">
        <v>112211000.52</v>
      </c>
      <c r="N59" s="64">
        <v>413904428.88999999</v>
      </c>
      <c r="O59" s="28">
        <v>260193958.56</v>
      </c>
      <c r="P59" s="28">
        <v>155179578</v>
      </c>
      <c r="Q59" s="7">
        <v>289805060.37</v>
      </c>
      <c r="R59" s="64">
        <v>705178596.92999995</v>
      </c>
      <c r="S59" s="28">
        <v>94922801.480000004</v>
      </c>
      <c r="T59" s="28">
        <v>84541280.200000003</v>
      </c>
      <c r="U59" s="7">
        <v>121856903.37</v>
      </c>
      <c r="V59" s="64">
        <v>301320985.05000001</v>
      </c>
      <c r="W59" s="28">
        <v>132160141.89</v>
      </c>
      <c r="X59" s="28">
        <v>126069852.62</v>
      </c>
      <c r="Y59" s="7">
        <v>56379226.219999999</v>
      </c>
      <c r="Z59" s="64">
        <v>314609220.73000002</v>
      </c>
      <c r="AA59" s="7">
        <v>972793881.63</v>
      </c>
      <c r="AB59" s="67">
        <v>1735013231.5999999</v>
      </c>
      <c r="AC59" s="67">
        <v>77193527.609999999</v>
      </c>
      <c r="AD59" s="67">
        <v>224499900.75999999</v>
      </c>
      <c r="AE59" s="67">
        <v>112211000.52</v>
      </c>
      <c r="AF59" s="67">
        <v>260193958.56</v>
      </c>
      <c r="AG59" s="67">
        <v>155179578</v>
      </c>
      <c r="AH59" s="67">
        <v>289805060.37</v>
      </c>
      <c r="AI59" s="67">
        <v>94922801.480000004</v>
      </c>
      <c r="AJ59" s="67">
        <v>84541280.200000003</v>
      </c>
      <c r="AK59" s="67">
        <v>121856903.37</v>
      </c>
      <c r="AL59" s="67">
        <v>132160141.89</v>
      </c>
      <c r="AM59" s="67">
        <v>126069852.62</v>
      </c>
      <c r="AN59" s="67">
        <v>56379226.219999999</v>
      </c>
      <c r="AO59" s="1"/>
    </row>
    <row r="60" spans="1:41" ht="12.75" customHeight="1" x14ac:dyDescent="0.25">
      <c r="A60" s="2"/>
      <c r="B60" s="82" t="s">
        <v>227</v>
      </c>
      <c r="C60" s="82"/>
      <c r="D60" s="9" t="s">
        <v>7</v>
      </c>
      <c r="E60" s="81"/>
      <c r="F60" s="72">
        <v>925</v>
      </c>
      <c r="G60" s="80">
        <v>701</v>
      </c>
      <c r="H60" s="79">
        <v>123002052</v>
      </c>
      <c r="I60" s="78"/>
      <c r="J60" s="22">
        <v>12500100</v>
      </c>
      <c r="K60" s="22">
        <v>0</v>
      </c>
      <c r="L60" s="22">
        <v>0</v>
      </c>
      <c r="M60" s="22">
        <v>0</v>
      </c>
      <c r="N60" s="21">
        <v>0</v>
      </c>
      <c r="O60" s="22">
        <v>0</v>
      </c>
      <c r="P60" s="22">
        <v>0</v>
      </c>
      <c r="Q60" s="22">
        <v>0</v>
      </c>
      <c r="R60" s="21">
        <v>0</v>
      </c>
      <c r="S60" s="22">
        <v>0</v>
      </c>
      <c r="T60" s="22">
        <v>12500100</v>
      </c>
      <c r="U60" s="22">
        <v>0</v>
      </c>
      <c r="V60" s="21">
        <v>12500100</v>
      </c>
      <c r="W60" s="22">
        <v>0</v>
      </c>
      <c r="X60" s="22">
        <v>0</v>
      </c>
      <c r="Y60" s="22">
        <v>0</v>
      </c>
      <c r="Z60" s="21">
        <v>0</v>
      </c>
      <c r="AA60" s="22">
        <v>0</v>
      </c>
      <c r="AB60" s="67">
        <v>12500100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12500100</v>
      </c>
      <c r="AK60" s="67">
        <v>0</v>
      </c>
      <c r="AL60" s="67">
        <v>0</v>
      </c>
      <c r="AM60" s="67">
        <v>0</v>
      </c>
      <c r="AN60" s="67">
        <v>0</v>
      </c>
      <c r="AO60" s="1"/>
    </row>
    <row r="61" spans="1:41" ht="12.75" customHeight="1" x14ac:dyDescent="0.25">
      <c r="A61" s="2"/>
      <c r="B61" s="52" t="s">
        <v>227</v>
      </c>
      <c r="C61" s="52"/>
      <c r="D61" s="37" t="s">
        <v>7</v>
      </c>
      <c r="E61" s="77"/>
      <c r="F61" s="72">
        <v>925</v>
      </c>
      <c r="G61" s="76">
        <v>701</v>
      </c>
      <c r="H61" s="75">
        <v>123003010</v>
      </c>
      <c r="I61" s="74"/>
      <c r="J61" s="21">
        <v>32982900</v>
      </c>
      <c r="K61" s="21">
        <v>2000000</v>
      </c>
      <c r="L61" s="21">
        <v>4500000</v>
      </c>
      <c r="M61" s="21">
        <v>2000000</v>
      </c>
      <c r="N61" s="21">
        <v>8500000</v>
      </c>
      <c r="O61" s="21">
        <v>4500000</v>
      </c>
      <c r="P61" s="21">
        <v>3500000</v>
      </c>
      <c r="Q61" s="21">
        <v>3500000</v>
      </c>
      <c r="R61" s="21">
        <v>11500000</v>
      </c>
      <c r="S61" s="21">
        <v>3500000</v>
      </c>
      <c r="T61" s="21">
        <v>0</v>
      </c>
      <c r="U61" s="21">
        <v>3000000</v>
      </c>
      <c r="V61" s="21">
        <v>6500000</v>
      </c>
      <c r="W61" s="21">
        <v>3000000</v>
      </c>
      <c r="X61" s="21">
        <v>3482900</v>
      </c>
      <c r="Y61" s="21">
        <v>0</v>
      </c>
      <c r="Z61" s="21">
        <v>6482900</v>
      </c>
      <c r="AA61" s="21">
        <v>19778000</v>
      </c>
      <c r="AB61" s="67">
        <v>32982900</v>
      </c>
      <c r="AC61" s="67">
        <v>2000000</v>
      </c>
      <c r="AD61" s="67">
        <v>4500000</v>
      </c>
      <c r="AE61" s="67">
        <v>2000000</v>
      </c>
      <c r="AF61" s="67">
        <v>4500000</v>
      </c>
      <c r="AG61" s="67">
        <v>3500000</v>
      </c>
      <c r="AH61" s="67">
        <v>3500000</v>
      </c>
      <c r="AI61" s="67">
        <v>3500000</v>
      </c>
      <c r="AJ61" s="67">
        <v>0</v>
      </c>
      <c r="AK61" s="67">
        <v>3000000</v>
      </c>
      <c r="AL61" s="67">
        <v>3000000</v>
      </c>
      <c r="AM61" s="67">
        <v>3482900</v>
      </c>
      <c r="AN61" s="67">
        <v>0</v>
      </c>
      <c r="AO61" s="1"/>
    </row>
    <row r="62" spans="1:41" ht="12.75" customHeight="1" x14ac:dyDescent="0.25">
      <c r="A62" s="2"/>
      <c r="B62" s="52" t="s">
        <v>227</v>
      </c>
      <c r="C62" s="52"/>
      <c r="D62" s="37" t="s">
        <v>7</v>
      </c>
      <c r="E62" s="77"/>
      <c r="F62" s="72">
        <v>925</v>
      </c>
      <c r="G62" s="76">
        <v>701</v>
      </c>
      <c r="H62" s="75">
        <v>123003019</v>
      </c>
      <c r="I62" s="74"/>
      <c r="J62" s="21">
        <v>3811300</v>
      </c>
      <c r="K62" s="21">
        <v>0</v>
      </c>
      <c r="L62" s="21">
        <v>1407000</v>
      </c>
      <c r="M62" s="21">
        <v>700000</v>
      </c>
      <c r="N62" s="21">
        <v>2107000</v>
      </c>
      <c r="O62" s="21">
        <v>560000</v>
      </c>
      <c r="P62" s="21">
        <v>266000</v>
      </c>
      <c r="Q62" s="21">
        <v>82500</v>
      </c>
      <c r="R62" s="21">
        <v>908500</v>
      </c>
      <c r="S62" s="21">
        <v>48000</v>
      </c>
      <c r="T62" s="21">
        <v>49000</v>
      </c>
      <c r="U62" s="21">
        <v>54500</v>
      </c>
      <c r="V62" s="21">
        <v>151500</v>
      </c>
      <c r="W62" s="21">
        <v>118000</v>
      </c>
      <c r="X62" s="21">
        <v>292600</v>
      </c>
      <c r="Y62" s="21">
        <v>233700</v>
      </c>
      <c r="Z62" s="21">
        <v>644300</v>
      </c>
      <c r="AA62" s="21">
        <v>3007452.65</v>
      </c>
      <c r="AB62" s="67">
        <v>3811300</v>
      </c>
      <c r="AC62" s="67">
        <v>0</v>
      </c>
      <c r="AD62" s="67">
        <v>1407000</v>
      </c>
      <c r="AE62" s="67">
        <v>700000</v>
      </c>
      <c r="AF62" s="67">
        <v>560000</v>
      </c>
      <c r="AG62" s="67">
        <v>266000</v>
      </c>
      <c r="AH62" s="67">
        <v>82500</v>
      </c>
      <c r="AI62" s="67">
        <v>48000</v>
      </c>
      <c r="AJ62" s="67">
        <v>49000</v>
      </c>
      <c r="AK62" s="67">
        <v>54500</v>
      </c>
      <c r="AL62" s="67">
        <v>118000</v>
      </c>
      <c r="AM62" s="67">
        <v>292600</v>
      </c>
      <c r="AN62" s="67">
        <v>233700</v>
      </c>
      <c r="AO62" s="1"/>
    </row>
    <row r="63" spans="1:41" ht="12.75" customHeight="1" x14ac:dyDescent="0.25">
      <c r="A63" s="2"/>
      <c r="B63" s="52" t="s">
        <v>227</v>
      </c>
      <c r="C63" s="52"/>
      <c r="D63" s="37" t="s">
        <v>7</v>
      </c>
      <c r="E63" s="77"/>
      <c r="F63" s="72">
        <v>925</v>
      </c>
      <c r="G63" s="76">
        <v>701</v>
      </c>
      <c r="H63" s="75">
        <v>123003024</v>
      </c>
      <c r="I63" s="74"/>
      <c r="J63" s="21">
        <v>465984800</v>
      </c>
      <c r="K63" s="21">
        <v>21579000</v>
      </c>
      <c r="L63" s="21">
        <v>82039800</v>
      </c>
      <c r="M63" s="21">
        <v>20458000</v>
      </c>
      <c r="N63" s="21">
        <v>124076800</v>
      </c>
      <c r="O63" s="21">
        <v>72895100</v>
      </c>
      <c r="P63" s="21">
        <v>20989500</v>
      </c>
      <c r="Q63" s="21">
        <v>53108100</v>
      </c>
      <c r="R63" s="21">
        <v>146992700</v>
      </c>
      <c r="S63" s="21">
        <v>21587500</v>
      </c>
      <c r="T63" s="21">
        <v>38420700</v>
      </c>
      <c r="U63" s="21">
        <v>38216000</v>
      </c>
      <c r="V63" s="21">
        <v>98224200</v>
      </c>
      <c r="W63" s="21">
        <v>35740200</v>
      </c>
      <c r="X63" s="21">
        <v>36732400</v>
      </c>
      <c r="Y63" s="21">
        <v>24218500</v>
      </c>
      <c r="Z63" s="21">
        <v>96691100</v>
      </c>
      <c r="AA63" s="21">
        <v>263094721.74000001</v>
      </c>
      <c r="AB63" s="67">
        <v>465984800</v>
      </c>
      <c r="AC63" s="67">
        <v>21579000</v>
      </c>
      <c r="AD63" s="67">
        <v>82039800</v>
      </c>
      <c r="AE63" s="67">
        <v>20458000</v>
      </c>
      <c r="AF63" s="67">
        <v>72895100</v>
      </c>
      <c r="AG63" s="67">
        <v>20989500</v>
      </c>
      <c r="AH63" s="67">
        <v>53108100</v>
      </c>
      <c r="AI63" s="67">
        <v>21587500</v>
      </c>
      <c r="AJ63" s="67">
        <v>38420700</v>
      </c>
      <c r="AK63" s="67">
        <v>38216000</v>
      </c>
      <c r="AL63" s="67">
        <v>35740200</v>
      </c>
      <c r="AM63" s="67">
        <v>36732400</v>
      </c>
      <c r="AN63" s="67">
        <v>24218500</v>
      </c>
      <c r="AO63" s="1"/>
    </row>
    <row r="64" spans="1:41" ht="12.75" customHeight="1" x14ac:dyDescent="0.25">
      <c r="A64" s="2"/>
      <c r="B64" s="52" t="s">
        <v>227</v>
      </c>
      <c r="C64" s="52"/>
      <c r="D64" s="37" t="s">
        <v>7</v>
      </c>
      <c r="E64" s="77"/>
      <c r="F64" s="72">
        <v>925</v>
      </c>
      <c r="G64" s="76">
        <v>701</v>
      </c>
      <c r="H64" s="75">
        <v>123004008</v>
      </c>
      <c r="I64" s="74"/>
      <c r="J64" s="21">
        <v>920000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570000</v>
      </c>
      <c r="R64" s="21">
        <v>570000</v>
      </c>
      <c r="S64" s="21">
        <v>0</v>
      </c>
      <c r="T64" s="21">
        <v>350000</v>
      </c>
      <c r="U64" s="21">
        <v>0</v>
      </c>
      <c r="V64" s="21">
        <v>350000</v>
      </c>
      <c r="W64" s="21">
        <v>0</v>
      </c>
      <c r="X64" s="21">
        <v>0</v>
      </c>
      <c r="Y64" s="21">
        <v>0</v>
      </c>
      <c r="Z64" s="21">
        <v>0</v>
      </c>
      <c r="AA64" s="21">
        <v>570000</v>
      </c>
      <c r="AB64" s="67">
        <v>920000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570000</v>
      </c>
      <c r="AI64" s="67">
        <v>0</v>
      </c>
      <c r="AJ64" s="67">
        <v>350000</v>
      </c>
      <c r="AK64" s="67">
        <v>0</v>
      </c>
      <c r="AL64" s="67">
        <v>0</v>
      </c>
      <c r="AM64" s="67">
        <v>0</v>
      </c>
      <c r="AN64" s="67">
        <v>0</v>
      </c>
      <c r="AO64" s="1"/>
    </row>
    <row r="65" spans="1:41" ht="12.75" customHeight="1" x14ac:dyDescent="0.25">
      <c r="A65" s="2"/>
      <c r="B65" s="52" t="s">
        <v>227</v>
      </c>
      <c r="C65" s="52"/>
      <c r="D65" s="37" t="s">
        <v>7</v>
      </c>
      <c r="E65" s="77"/>
      <c r="F65" s="72">
        <v>925</v>
      </c>
      <c r="G65" s="76">
        <v>701</v>
      </c>
      <c r="H65" s="75">
        <v>300100000</v>
      </c>
      <c r="I65" s="74"/>
      <c r="J65" s="21">
        <v>196249495.74000001</v>
      </c>
      <c r="K65" s="21">
        <v>7769525.0999999996</v>
      </c>
      <c r="L65" s="21">
        <v>24199348.489999998</v>
      </c>
      <c r="M65" s="21">
        <v>21488510.109999999</v>
      </c>
      <c r="N65" s="21">
        <v>53457383.700000003</v>
      </c>
      <c r="O65" s="21">
        <v>28401909.739999998</v>
      </c>
      <c r="P65" s="21">
        <v>22726477.350000001</v>
      </c>
      <c r="Q65" s="21">
        <v>19509383.199999999</v>
      </c>
      <c r="R65" s="21">
        <v>70637770.290000007</v>
      </c>
      <c r="S65" s="21">
        <v>22053207.07</v>
      </c>
      <c r="T65" s="21">
        <v>11664771.970000001</v>
      </c>
      <c r="U65" s="21">
        <v>8294715.4900000002</v>
      </c>
      <c r="V65" s="21">
        <v>42012694.530000001</v>
      </c>
      <c r="W65" s="21">
        <v>11050221.939999999</v>
      </c>
      <c r="X65" s="21">
        <v>10289630.65</v>
      </c>
      <c r="Y65" s="21">
        <v>8801794.6300000008</v>
      </c>
      <c r="Z65" s="21">
        <v>30141647.219999999</v>
      </c>
      <c r="AA65" s="21">
        <v>90050798.379999995</v>
      </c>
      <c r="AB65" s="67">
        <v>196249495.74000001</v>
      </c>
      <c r="AC65" s="67">
        <v>7769525.0999999996</v>
      </c>
      <c r="AD65" s="67">
        <v>24199348.489999998</v>
      </c>
      <c r="AE65" s="67">
        <v>21488510.109999999</v>
      </c>
      <c r="AF65" s="67">
        <v>28401909.739999998</v>
      </c>
      <c r="AG65" s="67">
        <v>22726477.350000001</v>
      </c>
      <c r="AH65" s="67">
        <v>19509383.199999999</v>
      </c>
      <c r="AI65" s="67">
        <v>22053207.07</v>
      </c>
      <c r="AJ65" s="67">
        <v>11664771.970000001</v>
      </c>
      <c r="AK65" s="67">
        <v>8294715.4900000002</v>
      </c>
      <c r="AL65" s="67">
        <v>11050221.939999999</v>
      </c>
      <c r="AM65" s="67">
        <v>10289630.65</v>
      </c>
      <c r="AN65" s="67">
        <v>8801794.6300000008</v>
      </c>
      <c r="AO65" s="1"/>
    </row>
    <row r="66" spans="1:41" ht="12.75" customHeight="1" x14ac:dyDescent="0.25">
      <c r="A66" s="2"/>
      <c r="B66" s="52" t="s">
        <v>227</v>
      </c>
      <c r="C66" s="52"/>
      <c r="D66" s="37" t="s">
        <v>7</v>
      </c>
      <c r="E66" s="77"/>
      <c r="F66" s="72">
        <v>925</v>
      </c>
      <c r="G66" s="76">
        <v>702</v>
      </c>
      <c r="H66" s="75">
        <v>123002057</v>
      </c>
      <c r="I66" s="74"/>
      <c r="J66" s="21">
        <v>5877600</v>
      </c>
      <c r="K66" s="21">
        <v>652770</v>
      </c>
      <c r="L66" s="21">
        <v>652770</v>
      </c>
      <c r="M66" s="21">
        <v>652920</v>
      </c>
      <c r="N66" s="21">
        <v>1958460</v>
      </c>
      <c r="O66" s="21">
        <v>652820</v>
      </c>
      <c r="P66" s="21">
        <v>652820</v>
      </c>
      <c r="Q66" s="21">
        <v>652820</v>
      </c>
      <c r="R66" s="21">
        <v>1958460</v>
      </c>
      <c r="S66" s="21">
        <v>0</v>
      </c>
      <c r="T66" s="21">
        <v>0</v>
      </c>
      <c r="U66" s="21">
        <v>0</v>
      </c>
      <c r="V66" s="21">
        <v>0</v>
      </c>
      <c r="W66" s="21">
        <v>652820</v>
      </c>
      <c r="X66" s="21">
        <v>652820</v>
      </c>
      <c r="Y66" s="21">
        <v>655040</v>
      </c>
      <c r="Z66" s="21">
        <v>1960680</v>
      </c>
      <c r="AA66" s="21">
        <v>3903759.01</v>
      </c>
      <c r="AB66" s="67">
        <v>5877600</v>
      </c>
      <c r="AC66" s="67">
        <v>652770</v>
      </c>
      <c r="AD66" s="67">
        <v>652770</v>
      </c>
      <c r="AE66" s="67">
        <v>652920</v>
      </c>
      <c r="AF66" s="67">
        <v>652820</v>
      </c>
      <c r="AG66" s="67">
        <v>652820</v>
      </c>
      <c r="AH66" s="67">
        <v>652820</v>
      </c>
      <c r="AI66" s="67">
        <v>0</v>
      </c>
      <c r="AJ66" s="67">
        <v>0</v>
      </c>
      <c r="AK66" s="67">
        <v>0</v>
      </c>
      <c r="AL66" s="67">
        <v>652820</v>
      </c>
      <c r="AM66" s="67">
        <v>652820</v>
      </c>
      <c r="AN66" s="67">
        <v>655040</v>
      </c>
      <c r="AO66" s="1"/>
    </row>
    <row r="67" spans="1:41" ht="12.75" customHeight="1" x14ac:dyDescent="0.25">
      <c r="A67" s="2"/>
      <c r="B67" s="52" t="s">
        <v>227</v>
      </c>
      <c r="C67" s="52"/>
      <c r="D67" s="37" t="s">
        <v>7</v>
      </c>
      <c r="E67" s="77"/>
      <c r="F67" s="72">
        <v>925</v>
      </c>
      <c r="G67" s="76">
        <v>702</v>
      </c>
      <c r="H67" s="75">
        <v>123002390</v>
      </c>
      <c r="I67" s="74"/>
      <c r="J67" s="21">
        <v>180700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180700</v>
      </c>
      <c r="U67" s="21">
        <v>0</v>
      </c>
      <c r="V67" s="21">
        <v>180700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67">
        <v>180700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180700</v>
      </c>
      <c r="AK67" s="67">
        <v>0</v>
      </c>
      <c r="AL67" s="67">
        <v>0</v>
      </c>
      <c r="AM67" s="67">
        <v>0</v>
      </c>
      <c r="AN67" s="67">
        <v>0</v>
      </c>
      <c r="AO67" s="1"/>
    </row>
    <row r="68" spans="1:41" ht="12.75" customHeight="1" x14ac:dyDescent="0.25">
      <c r="A68" s="2"/>
      <c r="B68" s="52" t="s">
        <v>227</v>
      </c>
      <c r="C68" s="52"/>
      <c r="D68" s="37" t="s">
        <v>7</v>
      </c>
      <c r="E68" s="77"/>
      <c r="F68" s="72">
        <v>925</v>
      </c>
      <c r="G68" s="76">
        <v>702</v>
      </c>
      <c r="H68" s="75">
        <v>123003010</v>
      </c>
      <c r="I68" s="74"/>
      <c r="J68" s="21">
        <v>575768100</v>
      </c>
      <c r="K68" s="21">
        <v>26049800</v>
      </c>
      <c r="L68" s="21">
        <v>78088800</v>
      </c>
      <c r="M68" s="21">
        <v>26049800</v>
      </c>
      <c r="N68" s="21">
        <v>130188400</v>
      </c>
      <c r="O68" s="21">
        <v>97504200</v>
      </c>
      <c r="P68" s="21">
        <v>60609400</v>
      </c>
      <c r="Q68" s="21">
        <v>121464400</v>
      </c>
      <c r="R68" s="21">
        <v>279578000</v>
      </c>
      <c r="S68" s="21">
        <v>10326300</v>
      </c>
      <c r="T68" s="21">
        <v>0</v>
      </c>
      <c r="U68" s="21">
        <v>52349700</v>
      </c>
      <c r="V68" s="21">
        <v>62676000</v>
      </c>
      <c r="W68" s="21">
        <v>52068900</v>
      </c>
      <c r="X68" s="21">
        <v>51256800</v>
      </c>
      <c r="Y68" s="21">
        <v>0</v>
      </c>
      <c r="Z68" s="21">
        <v>103325700</v>
      </c>
      <c r="AA68" s="21">
        <v>397000849.98000002</v>
      </c>
      <c r="AB68" s="67">
        <v>575768100</v>
      </c>
      <c r="AC68" s="67">
        <v>26049800</v>
      </c>
      <c r="AD68" s="67">
        <v>78088800</v>
      </c>
      <c r="AE68" s="67">
        <v>26049800</v>
      </c>
      <c r="AF68" s="67">
        <v>97504200</v>
      </c>
      <c r="AG68" s="67">
        <v>60609400</v>
      </c>
      <c r="AH68" s="67">
        <v>121464400</v>
      </c>
      <c r="AI68" s="67">
        <v>10326300</v>
      </c>
      <c r="AJ68" s="67">
        <v>0</v>
      </c>
      <c r="AK68" s="67">
        <v>52349700</v>
      </c>
      <c r="AL68" s="67">
        <v>52068900</v>
      </c>
      <c r="AM68" s="67">
        <v>51256800</v>
      </c>
      <c r="AN68" s="67">
        <v>0</v>
      </c>
      <c r="AO68" s="1"/>
    </row>
    <row r="69" spans="1:41" ht="12.75" customHeight="1" x14ac:dyDescent="0.25">
      <c r="A69" s="2"/>
      <c r="B69" s="52" t="s">
        <v>227</v>
      </c>
      <c r="C69" s="52"/>
      <c r="D69" s="37" t="s">
        <v>7</v>
      </c>
      <c r="E69" s="77"/>
      <c r="F69" s="72">
        <v>925</v>
      </c>
      <c r="G69" s="76">
        <v>702</v>
      </c>
      <c r="H69" s="75">
        <v>123003013</v>
      </c>
      <c r="I69" s="74"/>
      <c r="J69" s="21">
        <v>3875000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950360</v>
      </c>
      <c r="Q69" s="21">
        <v>0</v>
      </c>
      <c r="R69" s="21">
        <v>950360</v>
      </c>
      <c r="S69" s="21">
        <v>0</v>
      </c>
      <c r="T69" s="21">
        <v>1754784</v>
      </c>
      <c r="U69" s="21">
        <v>877392</v>
      </c>
      <c r="V69" s="21">
        <v>2632176</v>
      </c>
      <c r="W69" s="21">
        <v>292464</v>
      </c>
      <c r="X69" s="21">
        <v>0</v>
      </c>
      <c r="Y69" s="21">
        <v>0</v>
      </c>
      <c r="Z69" s="21">
        <v>292464</v>
      </c>
      <c r="AA69" s="21">
        <v>950360</v>
      </c>
      <c r="AB69" s="67">
        <v>3875000</v>
      </c>
      <c r="AC69" s="67">
        <v>0</v>
      </c>
      <c r="AD69" s="67">
        <v>0</v>
      </c>
      <c r="AE69" s="67">
        <v>0</v>
      </c>
      <c r="AF69" s="67">
        <v>0</v>
      </c>
      <c r="AG69" s="67">
        <v>950360</v>
      </c>
      <c r="AH69" s="67">
        <v>0</v>
      </c>
      <c r="AI69" s="67">
        <v>0</v>
      </c>
      <c r="AJ69" s="67">
        <v>1754784</v>
      </c>
      <c r="AK69" s="67">
        <v>877392</v>
      </c>
      <c r="AL69" s="67">
        <v>292464</v>
      </c>
      <c r="AM69" s="67">
        <v>0</v>
      </c>
      <c r="AN69" s="67">
        <v>0</v>
      </c>
      <c r="AO69" s="1"/>
    </row>
    <row r="70" spans="1:41" ht="12.75" customHeight="1" x14ac:dyDescent="0.25">
      <c r="A70" s="2"/>
      <c r="B70" s="52" t="s">
        <v>227</v>
      </c>
      <c r="C70" s="52"/>
      <c r="D70" s="37" t="s">
        <v>7</v>
      </c>
      <c r="E70" s="77"/>
      <c r="F70" s="72">
        <v>925</v>
      </c>
      <c r="G70" s="76">
        <v>702</v>
      </c>
      <c r="H70" s="75">
        <v>123003015</v>
      </c>
      <c r="I70" s="74"/>
      <c r="J70" s="21">
        <v>2256800</v>
      </c>
      <c r="K70" s="21">
        <v>63800</v>
      </c>
      <c r="L70" s="21">
        <v>251000</v>
      </c>
      <c r="M70" s="21">
        <v>251000</v>
      </c>
      <c r="N70" s="21">
        <v>565800</v>
      </c>
      <c r="O70" s="21">
        <v>251000</v>
      </c>
      <c r="P70" s="21">
        <v>251000</v>
      </c>
      <c r="Q70" s="21">
        <v>251000</v>
      </c>
      <c r="R70" s="21">
        <v>753000</v>
      </c>
      <c r="S70" s="21">
        <v>0</v>
      </c>
      <c r="T70" s="21">
        <v>0</v>
      </c>
      <c r="U70" s="21">
        <v>251000</v>
      </c>
      <c r="V70" s="21">
        <v>251000</v>
      </c>
      <c r="W70" s="21">
        <v>250900</v>
      </c>
      <c r="X70" s="21">
        <v>63750</v>
      </c>
      <c r="Y70" s="21">
        <v>372350</v>
      </c>
      <c r="Z70" s="21">
        <v>687000</v>
      </c>
      <c r="AA70" s="21">
        <v>1318800</v>
      </c>
      <c r="AB70" s="67">
        <v>2256800</v>
      </c>
      <c r="AC70" s="67">
        <v>63800</v>
      </c>
      <c r="AD70" s="67">
        <v>251000</v>
      </c>
      <c r="AE70" s="67">
        <v>251000</v>
      </c>
      <c r="AF70" s="67">
        <v>251000</v>
      </c>
      <c r="AG70" s="67">
        <v>251000</v>
      </c>
      <c r="AH70" s="67">
        <v>251000</v>
      </c>
      <c r="AI70" s="67">
        <v>0</v>
      </c>
      <c r="AJ70" s="67">
        <v>0</v>
      </c>
      <c r="AK70" s="67">
        <v>251000</v>
      </c>
      <c r="AL70" s="67">
        <v>250900</v>
      </c>
      <c r="AM70" s="67">
        <v>63750</v>
      </c>
      <c r="AN70" s="67">
        <v>372350</v>
      </c>
      <c r="AO70" s="1"/>
    </row>
    <row r="71" spans="1:41" ht="12.75" customHeight="1" x14ac:dyDescent="0.25">
      <c r="A71" s="2"/>
      <c r="B71" s="52" t="s">
        <v>227</v>
      </c>
      <c r="C71" s="52"/>
      <c r="D71" s="37" t="s">
        <v>7</v>
      </c>
      <c r="E71" s="77"/>
      <c r="F71" s="72">
        <v>925</v>
      </c>
      <c r="G71" s="76">
        <v>702</v>
      </c>
      <c r="H71" s="75">
        <v>123003017</v>
      </c>
      <c r="I71" s="74"/>
      <c r="J71" s="21">
        <v>2085100</v>
      </c>
      <c r="K71" s="21">
        <v>0</v>
      </c>
      <c r="L71" s="21">
        <v>240825</v>
      </c>
      <c r="M71" s="21">
        <v>230675</v>
      </c>
      <c r="N71" s="21">
        <v>471500</v>
      </c>
      <c r="O71" s="21">
        <v>230500</v>
      </c>
      <c r="P71" s="21">
        <v>230500</v>
      </c>
      <c r="Q71" s="21">
        <v>230500</v>
      </c>
      <c r="R71" s="21">
        <v>691500</v>
      </c>
      <c r="S71" s="21">
        <v>0</v>
      </c>
      <c r="T71" s="21">
        <v>0</v>
      </c>
      <c r="U71" s="21">
        <v>0</v>
      </c>
      <c r="V71" s="21">
        <v>0</v>
      </c>
      <c r="W71" s="21">
        <v>230500</v>
      </c>
      <c r="X71" s="21">
        <v>230500</v>
      </c>
      <c r="Y71" s="21">
        <v>461100</v>
      </c>
      <c r="Z71" s="21">
        <v>922100</v>
      </c>
      <c r="AA71" s="21">
        <v>1163000</v>
      </c>
      <c r="AB71" s="67">
        <v>2085100</v>
      </c>
      <c r="AC71" s="67">
        <v>0</v>
      </c>
      <c r="AD71" s="67">
        <v>240825</v>
      </c>
      <c r="AE71" s="67">
        <v>230675</v>
      </c>
      <c r="AF71" s="67">
        <v>230500</v>
      </c>
      <c r="AG71" s="67">
        <v>230500</v>
      </c>
      <c r="AH71" s="67">
        <v>230500</v>
      </c>
      <c r="AI71" s="67">
        <v>0</v>
      </c>
      <c r="AJ71" s="67">
        <v>0</v>
      </c>
      <c r="AK71" s="67">
        <v>0</v>
      </c>
      <c r="AL71" s="67">
        <v>230500</v>
      </c>
      <c r="AM71" s="67">
        <v>230500</v>
      </c>
      <c r="AN71" s="67">
        <v>461100</v>
      </c>
      <c r="AO71" s="1"/>
    </row>
    <row r="72" spans="1:41" ht="12.75" customHeight="1" x14ac:dyDescent="0.25">
      <c r="A72" s="2"/>
      <c r="B72" s="52" t="s">
        <v>227</v>
      </c>
      <c r="C72" s="52"/>
      <c r="D72" s="37" t="s">
        <v>7</v>
      </c>
      <c r="E72" s="77"/>
      <c r="F72" s="72">
        <v>925</v>
      </c>
      <c r="G72" s="76">
        <v>702</v>
      </c>
      <c r="H72" s="75">
        <v>123003023</v>
      </c>
      <c r="I72" s="74"/>
      <c r="J72" s="21">
        <v>4760900</v>
      </c>
      <c r="K72" s="21">
        <v>0</v>
      </c>
      <c r="L72" s="21">
        <v>1867000</v>
      </c>
      <c r="M72" s="21">
        <v>993500</v>
      </c>
      <c r="N72" s="21">
        <v>2860500</v>
      </c>
      <c r="O72" s="21">
        <v>739000</v>
      </c>
      <c r="P72" s="21">
        <v>385000</v>
      </c>
      <c r="Q72" s="21">
        <v>174000</v>
      </c>
      <c r="R72" s="21">
        <v>1298000</v>
      </c>
      <c r="S72" s="21">
        <v>63500</v>
      </c>
      <c r="T72" s="21">
        <v>64000</v>
      </c>
      <c r="U72" s="21">
        <v>71500</v>
      </c>
      <c r="V72" s="21">
        <v>199000</v>
      </c>
      <c r="W72" s="21">
        <v>141500</v>
      </c>
      <c r="X72" s="21">
        <v>249900</v>
      </c>
      <c r="Y72" s="21">
        <v>12000</v>
      </c>
      <c r="Z72" s="21">
        <v>403400</v>
      </c>
      <c r="AA72" s="21">
        <v>4131282.78</v>
      </c>
      <c r="AB72" s="67">
        <v>4760900</v>
      </c>
      <c r="AC72" s="67">
        <v>0</v>
      </c>
      <c r="AD72" s="67">
        <v>1867000</v>
      </c>
      <c r="AE72" s="67">
        <v>993500</v>
      </c>
      <c r="AF72" s="67">
        <v>739000</v>
      </c>
      <c r="AG72" s="67">
        <v>385000</v>
      </c>
      <c r="AH72" s="67">
        <v>174000</v>
      </c>
      <c r="AI72" s="67">
        <v>63500</v>
      </c>
      <c r="AJ72" s="67">
        <v>64000</v>
      </c>
      <c r="AK72" s="67">
        <v>71500</v>
      </c>
      <c r="AL72" s="67">
        <v>141500</v>
      </c>
      <c r="AM72" s="67">
        <v>249900</v>
      </c>
      <c r="AN72" s="67">
        <v>12000</v>
      </c>
      <c r="AO72" s="1"/>
    </row>
    <row r="73" spans="1:41" ht="12.75" customHeight="1" x14ac:dyDescent="0.25">
      <c r="A73" s="2"/>
      <c r="B73" s="52" t="s">
        <v>227</v>
      </c>
      <c r="C73" s="52"/>
      <c r="D73" s="37" t="s">
        <v>7</v>
      </c>
      <c r="E73" s="77"/>
      <c r="F73" s="72">
        <v>925</v>
      </c>
      <c r="G73" s="76">
        <v>702</v>
      </c>
      <c r="H73" s="75">
        <v>123004008</v>
      </c>
      <c r="I73" s="74"/>
      <c r="J73" s="21">
        <v>52568700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49808700</v>
      </c>
      <c r="R73" s="21">
        <v>49808700</v>
      </c>
      <c r="S73" s="21">
        <v>0</v>
      </c>
      <c r="T73" s="21">
        <v>2760000</v>
      </c>
      <c r="U73" s="21">
        <v>0</v>
      </c>
      <c r="V73" s="21">
        <v>2760000</v>
      </c>
      <c r="W73" s="21">
        <v>0</v>
      </c>
      <c r="X73" s="21">
        <v>0</v>
      </c>
      <c r="Y73" s="21">
        <v>0</v>
      </c>
      <c r="Z73" s="21">
        <v>0</v>
      </c>
      <c r="AA73" s="21">
        <v>150000</v>
      </c>
      <c r="AB73" s="67">
        <v>52568700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49808700</v>
      </c>
      <c r="AI73" s="67">
        <v>0</v>
      </c>
      <c r="AJ73" s="67">
        <v>2760000</v>
      </c>
      <c r="AK73" s="67">
        <v>0</v>
      </c>
      <c r="AL73" s="67">
        <v>0</v>
      </c>
      <c r="AM73" s="67">
        <v>0</v>
      </c>
      <c r="AN73" s="67">
        <v>0</v>
      </c>
      <c r="AO73" s="1"/>
    </row>
    <row r="74" spans="1:41" ht="12.75" customHeight="1" x14ac:dyDescent="0.25">
      <c r="A74" s="2"/>
      <c r="B74" s="52" t="s">
        <v>227</v>
      </c>
      <c r="C74" s="52"/>
      <c r="D74" s="37" t="s">
        <v>7</v>
      </c>
      <c r="E74" s="77"/>
      <c r="F74" s="72">
        <v>925</v>
      </c>
      <c r="G74" s="76">
        <v>702</v>
      </c>
      <c r="H74" s="75">
        <v>300100000</v>
      </c>
      <c r="I74" s="74"/>
      <c r="J74" s="21">
        <v>163434578.24000001</v>
      </c>
      <c r="K74" s="21">
        <v>8863400</v>
      </c>
      <c r="L74" s="21">
        <v>15621895.199999999</v>
      </c>
      <c r="M74" s="21">
        <v>22322305.710000001</v>
      </c>
      <c r="N74" s="21">
        <v>46807600.909999996</v>
      </c>
      <c r="O74" s="21">
        <v>24204783.859999999</v>
      </c>
      <c r="P74" s="21">
        <v>20007796.219999999</v>
      </c>
      <c r="Q74" s="21">
        <v>17428126.82</v>
      </c>
      <c r="R74" s="21">
        <v>61640706.899999999</v>
      </c>
      <c r="S74" s="21">
        <v>15457659.33</v>
      </c>
      <c r="T74" s="21">
        <v>5362599.68</v>
      </c>
      <c r="U74" s="21">
        <v>4957813.2699999996</v>
      </c>
      <c r="V74" s="21">
        <v>25778072.280000001</v>
      </c>
      <c r="W74" s="21">
        <v>11710885.300000001</v>
      </c>
      <c r="X74" s="21">
        <v>10484141.720000001</v>
      </c>
      <c r="Y74" s="21">
        <v>7013171.1299999999</v>
      </c>
      <c r="Z74" s="21">
        <v>29208198.149999999</v>
      </c>
      <c r="AA74" s="21">
        <v>83509782.760000005</v>
      </c>
      <c r="AB74" s="67">
        <v>163434578.24000001</v>
      </c>
      <c r="AC74" s="67">
        <v>8863400</v>
      </c>
      <c r="AD74" s="67">
        <v>15621895.199999999</v>
      </c>
      <c r="AE74" s="67">
        <v>22322305.710000001</v>
      </c>
      <c r="AF74" s="67">
        <v>24204783.859999999</v>
      </c>
      <c r="AG74" s="67">
        <v>20007796.219999999</v>
      </c>
      <c r="AH74" s="67">
        <v>17428126.82</v>
      </c>
      <c r="AI74" s="67">
        <v>15457659.33</v>
      </c>
      <c r="AJ74" s="67">
        <v>5362599.68</v>
      </c>
      <c r="AK74" s="67">
        <v>4957813.2699999996</v>
      </c>
      <c r="AL74" s="67">
        <v>11710885.300000001</v>
      </c>
      <c r="AM74" s="67">
        <v>10484141.720000001</v>
      </c>
      <c r="AN74" s="67">
        <v>7013171.1299999999</v>
      </c>
      <c r="AO74" s="1"/>
    </row>
    <row r="75" spans="1:41" ht="12.75" customHeight="1" x14ac:dyDescent="0.25">
      <c r="A75" s="2"/>
      <c r="B75" s="52" t="s">
        <v>227</v>
      </c>
      <c r="C75" s="52"/>
      <c r="D75" s="37" t="s">
        <v>7</v>
      </c>
      <c r="E75" s="77"/>
      <c r="F75" s="72">
        <v>925</v>
      </c>
      <c r="G75" s="76">
        <v>703</v>
      </c>
      <c r="H75" s="75">
        <v>123003022</v>
      </c>
      <c r="I75" s="74"/>
      <c r="J75" s="21">
        <v>322400</v>
      </c>
      <c r="K75" s="21">
        <v>0</v>
      </c>
      <c r="L75" s="21">
        <v>102500</v>
      </c>
      <c r="M75" s="21">
        <v>47000</v>
      </c>
      <c r="N75" s="21">
        <v>149500</v>
      </c>
      <c r="O75" s="21">
        <v>34500</v>
      </c>
      <c r="P75" s="21">
        <v>17000</v>
      </c>
      <c r="Q75" s="21">
        <v>6000</v>
      </c>
      <c r="R75" s="21">
        <v>57500</v>
      </c>
      <c r="S75" s="21">
        <v>4500</v>
      </c>
      <c r="T75" s="21">
        <v>5500</v>
      </c>
      <c r="U75" s="21">
        <v>4000</v>
      </c>
      <c r="V75" s="21">
        <v>14000</v>
      </c>
      <c r="W75" s="21">
        <v>7000</v>
      </c>
      <c r="X75" s="21">
        <v>21000</v>
      </c>
      <c r="Y75" s="21">
        <v>73400</v>
      </c>
      <c r="Z75" s="21">
        <v>101400</v>
      </c>
      <c r="AA75" s="21">
        <v>207000</v>
      </c>
      <c r="AB75" s="67">
        <v>322400</v>
      </c>
      <c r="AC75" s="67">
        <v>0</v>
      </c>
      <c r="AD75" s="67">
        <v>102500</v>
      </c>
      <c r="AE75" s="67">
        <v>47000</v>
      </c>
      <c r="AF75" s="67">
        <v>34500</v>
      </c>
      <c r="AG75" s="67">
        <v>17000</v>
      </c>
      <c r="AH75" s="67">
        <v>6000</v>
      </c>
      <c r="AI75" s="67">
        <v>4500</v>
      </c>
      <c r="AJ75" s="67">
        <v>5500</v>
      </c>
      <c r="AK75" s="67">
        <v>4000</v>
      </c>
      <c r="AL75" s="67">
        <v>7000</v>
      </c>
      <c r="AM75" s="67">
        <v>21000</v>
      </c>
      <c r="AN75" s="67">
        <v>73400</v>
      </c>
      <c r="AO75" s="1"/>
    </row>
    <row r="76" spans="1:41" ht="12.75" customHeight="1" x14ac:dyDescent="0.25">
      <c r="A76" s="2"/>
      <c r="B76" s="52" t="s">
        <v>227</v>
      </c>
      <c r="C76" s="52"/>
      <c r="D76" s="37" t="s">
        <v>7</v>
      </c>
      <c r="E76" s="77"/>
      <c r="F76" s="72">
        <v>925</v>
      </c>
      <c r="G76" s="76">
        <v>703</v>
      </c>
      <c r="H76" s="75">
        <v>123004008</v>
      </c>
      <c r="I76" s="74"/>
      <c r="J76" s="21">
        <v>670000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670000</v>
      </c>
      <c r="U76" s="21">
        <v>0</v>
      </c>
      <c r="V76" s="21">
        <v>670000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67">
        <v>670000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670000</v>
      </c>
      <c r="AK76" s="67">
        <v>0</v>
      </c>
      <c r="AL76" s="67">
        <v>0</v>
      </c>
      <c r="AM76" s="67">
        <v>0</v>
      </c>
      <c r="AN76" s="67">
        <v>0</v>
      </c>
      <c r="AO76" s="1"/>
    </row>
    <row r="77" spans="1:41" ht="12.75" customHeight="1" x14ac:dyDescent="0.25">
      <c r="A77" s="2"/>
      <c r="B77" s="52" t="s">
        <v>227</v>
      </c>
      <c r="C77" s="52"/>
      <c r="D77" s="37" t="s">
        <v>7</v>
      </c>
      <c r="E77" s="77"/>
      <c r="F77" s="72">
        <v>925</v>
      </c>
      <c r="G77" s="76">
        <v>703</v>
      </c>
      <c r="H77" s="75">
        <v>300100000</v>
      </c>
      <c r="I77" s="74"/>
      <c r="J77" s="21">
        <v>86983233.170000002</v>
      </c>
      <c r="K77" s="21">
        <v>2474900</v>
      </c>
      <c r="L77" s="21">
        <v>6506372.9000000004</v>
      </c>
      <c r="M77" s="21">
        <v>7094692.1500000004</v>
      </c>
      <c r="N77" s="21">
        <v>16075965.050000001</v>
      </c>
      <c r="O77" s="21">
        <v>12209549.57</v>
      </c>
      <c r="P77" s="21">
        <v>8855598.2899999991</v>
      </c>
      <c r="Q77" s="21">
        <v>7732199.9000000004</v>
      </c>
      <c r="R77" s="21">
        <v>28797347.760000002</v>
      </c>
      <c r="S77" s="21">
        <v>7488291.9199999999</v>
      </c>
      <c r="T77" s="21">
        <v>5090377.5999999996</v>
      </c>
      <c r="U77" s="21">
        <v>6800610.4000000004</v>
      </c>
      <c r="V77" s="21">
        <v>19379279.920000002</v>
      </c>
      <c r="W77" s="21">
        <v>7391544.4000000004</v>
      </c>
      <c r="X77" s="21">
        <v>6357127.4000000004</v>
      </c>
      <c r="Y77" s="21">
        <v>8981968.6400000006</v>
      </c>
      <c r="Z77" s="21">
        <v>22730640.440000001</v>
      </c>
      <c r="AA77" s="21">
        <v>41278055.740000002</v>
      </c>
      <c r="AB77" s="67">
        <v>86983233.170000002</v>
      </c>
      <c r="AC77" s="67">
        <v>2474900</v>
      </c>
      <c r="AD77" s="67">
        <v>6506372.9000000004</v>
      </c>
      <c r="AE77" s="67">
        <v>7094692.1500000004</v>
      </c>
      <c r="AF77" s="67">
        <v>12209549.57</v>
      </c>
      <c r="AG77" s="67">
        <v>8855598.2899999991</v>
      </c>
      <c r="AH77" s="67">
        <v>7732199.9000000004</v>
      </c>
      <c r="AI77" s="67">
        <v>7488291.9199999999</v>
      </c>
      <c r="AJ77" s="67">
        <v>5090377.5999999996</v>
      </c>
      <c r="AK77" s="67">
        <v>6800610.4000000004</v>
      </c>
      <c r="AL77" s="67">
        <v>7391544.4000000004</v>
      </c>
      <c r="AM77" s="67">
        <v>6357127.4000000004</v>
      </c>
      <c r="AN77" s="67">
        <v>8981968.6400000006</v>
      </c>
      <c r="AO77" s="1"/>
    </row>
    <row r="78" spans="1:41" ht="12.75" customHeight="1" x14ac:dyDescent="0.25">
      <c r="A78" s="2"/>
      <c r="B78" s="52" t="s">
        <v>227</v>
      </c>
      <c r="C78" s="52"/>
      <c r="D78" s="37" t="s">
        <v>7</v>
      </c>
      <c r="E78" s="77"/>
      <c r="F78" s="72">
        <v>925</v>
      </c>
      <c r="G78" s="76">
        <v>709</v>
      </c>
      <c r="H78" s="75">
        <v>123002038</v>
      </c>
      <c r="I78" s="74"/>
      <c r="J78" s="21">
        <v>818300</v>
      </c>
      <c r="K78" s="21">
        <v>0</v>
      </c>
      <c r="L78" s="21">
        <v>0</v>
      </c>
      <c r="M78" s="21">
        <v>0</v>
      </c>
      <c r="N78" s="21">
        <v>0</v>
      </c>
      <c r="O78" s="21">
        <v>818300</v>
      </c>
      <c r="P78" s="21">
        <v>0</v>
      </c>
      <c r="Q78" s="21">
        <v>0</v>
      </c>
      <c r="R78" s="21">
        <v>818300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818300</v>
      </c>
      <c r="AB78" s="67">
        <v>818300</v>
      </c>
      <c r="AC78" s="67">
        <v>0</v>
      </c>
      <c r="AD78" s="67">
        <v>0</v>
      </c>
      <c r="AE78" s="67">
        <v>0</v>
      </c>
      <c r="AF78" s="67">
        <v>818300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1"/>
    </row>
    <row r="79" spans="1:41" ht="12.75" customHeight="1" x14ac:dyDescent="0.25">
      <c r="A79" s="2"/>
      <c r="B79" s="52" t="s">
        <v>227</v>
      </c>
      <c r="C79" s="52"/>
      <c r="D79" s="37" t="s">
        <v>7</v>
      </c>
      <c r="E79" s="77"/>
      <c r="F79" s="72">
        <v>925</v>
      </c>
      <c r="G79" s="76">
        <v>709</v>
      </c>
      <c r="H79" s="75">
        <v>123002059</v>
      </c>
      <c r="I79" s="74"/>
      <c r="J79" s="21">
        <v>3545900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2726900</v>
      </c>
      <c r="Q79" s="21">
        <v>0</v>
      </c>
      <c r="R79" s="21">
        <v>2726900</v>
      </c>
      <c r="S79" s="21">
        <v>819000</v>
      </c>
      <c r="T79" s="21">
        <v>0</v>
      </c>
      <c r="U79" s="21">
        <v>0</v>
      </c>
      <c r="V79" s="21">
        <v>819000</v>
      </c>
      <c r="W79" s="21">
        <v>0</v>
      </c>
      <c r="X79" s="21">
        <v>0</v>
      </c>
      <c r="Y79" s="21">
        <v>0</v>
      </c>
      <c r="Z79" s="21">
        <v>0</v>
      </c>
      <c r="AA79" s="21">
        <v>2645880.75</v>
      </c>
      <c r="AB79" s="67">
        <v>3545900</v>
      </c>
      <c r="AC79" s="67">
        <v>0</v>
      </c>
      <c r="AD79" s="67">
        <v>0</v>
      </c>
      <c r="AE79" s="67">
        <v>0</v>
      </c>
      <c r="AF79" s="67">
        <v>0</v>
      </c>
      <c r="AG79" s="67">
        <v>2726900</v>
      </c>
      <c r="AH79" s="67">
        <v>0</v>
      </c>
      <c r="AI79" s="67">
        <v>819000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1"/>
    </row>
    <row r="80" spans="1:41" ht="12.75" customHeight="1" x14ac:dyDescent="0.25">
      <c r="A80" s="2"/>
      <c r="B80" s="52" t="s">
        <v>227</v>
      </c>
      <c r="C80" s="52"/>
      <c r="D80" s="37" t="s">
        <v>7</v>
      </c>
      <c r="E80" s="77"/>
      <c r="F80" s="72">
        <v>925</v>
      </c>
      <c r="G80" s="76">
        <v>709</v>
      </c>
      <c r="H80" s="75">
        <v>123002191</v>
      </c>
      <c r="I80" s="74"/>
      <c r="J80" s="21">
        <v>2830400</v>
      </c>
      <c r="K80" s="21">
        <v>0</v>
      </c>
      <c r="L80" s="21">
        <v>0</v>
      </c>
      <c r="M80" s="21">
        <v>0</v>
      </c>
      <c r="N80" s="21">
        <v>0</v>
      </c>
      <c r="O80" s="21">
        <v>2830400</v>
      </c>
      <c r="P80" s="21">
        <v>0</v>
      </c>
      <c r="Q80" s="21">
        <v>0</v>
      </c>
      <c r="R80" s="21">
        <v>2830400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0</v>
      </c>
      <c r="AA80" s="21">
        <v>2830400</v>
      </c>
      <c r="AB80" s="67">
        <v>2830400</v>
      </c>
      <c r="AC80" s="67">
        <v>0</v>
      </c>
      <c r="AD80" s="67">
        <v>0</v>
      </c>
      <c r="AE80" s="67">
        <v>0</v>
      </c>
      <c r="AF80" s="67">
        <v>2830400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1"/>
    </row>
    <row r="81" spans="1:41" ht="12.75" customHeight="1" x14ac:dyDescent="0.25">
      <c r="A81" s="2"/>
      <c r="B81" s="52" t="s">
        <v>227</v>
      </c>
      <c r="C81" s="52"/>
      <c r="D81" s="37" t="s">
        <v>7</v>
      </c>
      <c r="E81" s="77"/>
      <c r="F81" s="72">
        <v>925</v>
      </c>
      <c r="G81" s="76">
        <v>709</v>
      </c>
      <c r="H81" s="75">
        <v>123003010</v>
      </c>
      <c r="I81" s="74"/>
      <c r="J81" s="21">
        <v>8000000</v>
      </c>
      <c r="K81" s="21">
        <v>700000</v>
      </c>
      <c r="L81" s="21">
        <v>1350000</v>
      </c>
      <c r="M81" s="21">
        <v>750000</v>
      </c>
      <c r="N81" s="21">
        <v>2800000</v>
      </c>
      <c r="O81" s="21">
        <v>750000</v>
      </c>
      <c r="P81" s="21">
        <v>1500000</v>
      </c>
      <c r="Q81" s="21">
        <v>700000</v>
      </c>
      <c r="R81" s="21">
        <v>2950000</v>
      </c>
      <c r="S81" s="21">
        <v>1050000</v>
      </c>
      <c r="T81" s="21">
        <v>0</v>
      </c>
      <c r="U81" s="21">
        <v>600000</v>
      </c>
      <c r="V81" s="21">
        <v>1650000</v>
      </c>
      <c r="W81" s="21">
        <v>600000</v>
      </c>
      <c r="X81" s="21">
        <v>0</v>
      </c>
      <c r="Y81" s="21">
        <v>0</v>
      </c>
      <c r="Z81" s="21">
        <v>600000</v>
      </c>
      <c r="AA81" s="21">
        <v>3508656.8</v>
      </c>
      <c r="AB81" s="67">
        <v>8000000</v>
      </c>
      <c r="AC81" s="67">
        <v>700000</v>
      </c>
      <c r="AD81" s="67">
        <v>1350000</v>
      </c>
      <c r="AE81" s="67">
        <v>750000</v>
      </c>
      <c r="AF81" s="67">
        <v>750000</v>
      </c>
      <c r="AG81" s="67">
        <v>1500000</v>
      </c>
      <c r="AH81" s="67">
        <v>700000</v>
      </c>
      <c r="AI81" s="67">
        <v>1050000</v>
      </c>
      <c r="AJ81" s="67">
        <v>0</v>
      </c>
      <c r="AK81" s="67">
        <v>600000</v>
      </c>
      <c r="AL81" s="67">
        <v>600000</v>
      </c>
      <c r="AM81" s="67">
        <v>0</v>
      </c>
      <c r="AN81" s="67">
        <v>0</v>
      </c>
      <c r="AO81" s="1"/>
    </row>
    <row r="82" spans="1:41" ht="12.75" customHeight="1" x14ac:dyDescent="0.25">
      <c r="A82" s="2"/>
      <c r="B82" s="52" t="s">
        <v>227</v>
      </c>
      <c r="C82" s="52"/>
      <c r="D82" s="37" t="s">
        <v>7</v>
      </c>
      <c r="E82" s="77"/>
      <c r="F82" s="72">
        <v>925</v>
      </c>
      <c r="G82" s="76">
        <v>709</v>
      </c>
      <c r="H82" s="75">
        <v>123003024</v>
      </c>
      <c r="I82" s="74"/>
      <c r="J82" s="21">
        <v>4418500</v>
      </c>
      <c r="K82" s="21">
        <v>326600</v>
      </c>
      <c r="L82" s="21">
        <v>1153200</v>
      </c>
      <c r="M82" s="21">
        <v>326600</v>
      </c>
      <c r="N82" s="21">
        <v>1806400</v>
      </c>
      <c r="O82" s="21">
        <v>652500</v>
      </c>
      <c r="P82" s="21">
        <v>326600</v>
      </c>
      <c r="Q82" s="21">
        <v>326600</v>
      </c>
      <c r="R82" s="21">
        <v>1305700</v>
      </c>
      <c r="S82" s="21">
        <v>326600</v>
      </c>
      <c r="T82" s="21">
        <v>326600</v>
      </c>
      <c r="U82" s="21">
        <v>326600</v>
      </c>
      <c r="V82" s="21">
        <v>979800</v>
      </c>
      <c r="W82" s="21">
        <v>326600</v>
      </c>
      <c r="X82" s="21">
        <v>0</v>
      </c>
      <c r="Y82" s="21">
        <v>0</v>
      </c>
      <c r="Z82" s="21">
        <v>326600</v>
      </c>
      <c r="AA82" s="21">
        <v>1730347.79</v>
      </c>
      <c r="AB82" s="67">
        <v>4418500</v>
      </c>
      <c r="AC82" s="67">
        <v>326600</v>
      </c>
      <c r="AD82" s="67">
        <v>1153200</v>
      </c>
      <c r="AE82" s="67">
        <v>326600</v>
      </c>
      <c r="AF82" s="67">
        <v>652500</v>
      </c>
      <c r="AG82" s="67">
        <v>326600</v>
      </c>
      <c r="AH82" s="67">
        <v>326600</v>
      </c>
      <c r="AI82" s="67">
        <v>326600</v>
      </c>
      <c r="AJ82" s="67">
        <v>326600</v>
      </c>
      <c r="AK82" s="67">
        <v>326600</v>
      </c>
      <c r="AL82" s="67">
        <v>326600</v>
      </c>
      <c r="AM82" s="67">
        <v>0</v>
      </c>
      <c r="AN82" s="67">
        <v>0</v>
      </c>
      <c r="AO82" s="1"/>
    </row>
    <row r="83" spans="1:41" ht="12.75" customHeight="1" x14ac:dyDescent="0.25">
      <c r="A83" s="2"/>
      <c r="B83" s="52" t="s">
        <v>227</v>
      </c>
      <c r="C83" s="52"/>
      <c r="D83" s="37" t="s">
        <v>7</v>
      </c>
      <c r="E83" s="77"/>
      <c r="F83" s="72">
        <v>925</v>
      </c>
      <c r="G83" s="76">
        <v>709</v>
      </c>
      <c r="H83" s="75">
        <v>123003032</v>
      </c>
      <c r="I83" s="74"/>
      <c r="J83" s="21">
        <v>3218200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3218200</v>
      </c>
      <c r="R83" s="21">
        <v>3218200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2919331.5</v>
      </c>
      <c r="AB83" s="67">
        <v>3218200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3218200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1"/>
    </row>
    <row r="84" spans="1:41" ht="12.75" customHeight="1" x14ac:dyDescent="0.25">
      <c r="A84" s="2"/>
      <c r="B84" s="52" t="s">
        <v>227</v>
      </c>
      <c r="C84" s="52"/>
      <c r="D84" s="37" t="s">
        <v>7</v>
      </c>
      <c r="E84" s="77"/>
      <c r="F84" s="72">
        <v>925</v>
      </c>
      <c r="G84" s="76">
        <v>709</v>
      </c>
      <c r="H84" s="75">
        <v>300100000</v>
      </c>
      <c r="I84" s="74"/>
      <c r="J84" s="21">
        <v>66718123</v>
      </c>
      <c r="K84" s="21">
        <v>4492532.51</v>
      </c>
      <c r="L84" s="21">
        <v>4509566.3099999996</v>
      </c>
      <c r="M84" s="21">
        <v>6260985.0499999998</v>
      </c>
      <c r="N84" s="21">
        <v>15263083.869999999</v>
      </c>
      <c r="O84" s="21">
        <v>6268531.6699999999</v>
      </c>
      <c r="P84" s="21">
        <v>9037443.7699999996</v>
      </c>
      <c r="Q84" s="21">
        <v>9069207.5899999999</v>
      </c>
      <c r="R84" s="21">
        <v>24375183.030000001</v>
      </c>
      <c r="S84" s="21">
        <v>7315001.75</v>
      </c>
      <c r="T84" s="21">
        <v>4305324.09</v>
      </c>
      <c r="U84" s="21">
        <v>4079749.35</v>
      </c>
      <c r="V84" s="21">
        <v>15700075.189999999</v>
      </c>
      <c r="W84" s="21">
        <v>4191816.15</v>
      </c>
      <c r="X84" s="21">
        <v>3982959.99</v>
      </c>
      <c r="Y84" s="21">
        <v>3205004.77</v>
      </c>
      <c r="Z84" s="21">
        <v>11379780.91</v>
      </c>
      <c r="AA84" s="21">
        <v>33223067.059999999</v>
      </c>
      <c r="AB84" s="67">
        <v>66718123</v>
      </c>
      <c r="AC84" s="67">
        <v>4492532.51</v>
      </c>
      <c r="AD84" s="67">
        <v>4509566.3099999996</v>
      </c>
      <c r="AE84" s="67">
        <v>6260985.0499999998</v>
      </c>
      <c r="AF84" s="67">
        <v>6268531.6699999999</v>
      </c>
      <c r="AG84" s="67">
        <v>9037443.7699999996</v>
      </c>
      <c r="AH84" s="67">
        <v>9069207.5899999999</v>
      </c>
      <c r="AI84" s="67">
        <v>7315001.75</v>
      </c>
      <c r="AJ84" s="67">
        <v>4305324.09</v>
      </c>
      <c r="AK84" s="67">
        <v>4079749.35</v>
      </c>
      <c r="AL84" s="67">
        <v>4191816.15</v>
      </c>
      <c r="AM84" s="67">
        <v>3982959.99</v>
      </c>
      <c r="AN84" s="67">
        <v>3205004.77</v>
      </c>
      <c r="AO84" s="1"/>
    </row>
    <row r="85" spans="1:41" ht="12.75" customHeight="1" x14ac:dyDescent="0.25">
      <c r="A85" s="2"/>
      <c r="B85" s="52" t="s">
        <v>227</v>
      </c>
      <c r="C85" s="52"/>
      <c r="D85" s="37" t="s">
        <v>7</v>
      </c>
      <c r="E85" s="77"/>
      <c r="F85" s="72">
        <v>925</v>
      </c>
      <c r="G85" s="76">
        <v>1004</v>
      </c>
      <c r="H85" s="75">
        <v>123003016</v>
      </c>
      <c r="I85" s="74"/>
      <c r="J85" s="21">
        <v>8836100</v>
      </c>
      <c r="K85" s="21">
        <v>1600100</v>
      </c>
      <c r="L85" s="21">
        <v>0</v>
      </c>
      <c r="M85" s="21">
        <v>0</v>
      </c>
      <c r="N85" s="21">
        <v>1600100</v>
      </c>
      <c r="O85" s="21">
        <v>2412000</v>
      </c>
      <c r="P85" s="21">
        <v>0</v>
      </c>
      <c r="Q85" s="21">
        <v>0</v>
      </c>
      <c r="R85" s="21">
        <v>2412000</v>
      </c>
      <c r="S85" s="21">
        <v>2412000</v>
      </c>
      <c r="T85" s="21">
        <v>0</v>
      </c>
      <c r="U85" s="21">
        <v>0</v>
      </c>
      <c r="V85" s="21">
        <v>2412000</v>
      </c>
      <c r="W85" s="21">
        <v>2412000</v>
      </c>
      <c r="X85" s="21">
        <v>0</v>
      </c>
      <c r="Y85" s="21">
        <v>0</v>
      </c>
      <c r="Z85" s="21">
        <v>2412000</v>
      </c>
      <c r="AA85" s="21">
        <v>2388730.38</v>
      </c>
      <c r="AB85" s="67">
        <v>8836100</v>
      </c>
      <c r="AC85" s="67">
        <v>1600100</v>
      </c>
      <c r="AD85" s="67">
        <v>0</v>
      </c>
      <c r="AE85" s="67">
        <v>0</v>
      </c>
      <c r="AF85" s="67">
        <v>2412000</v>
      </c>
      <c r="AG85" s="67">
        <v>0</v>
      </c>
      <c r="AH85" s="67">
        <v>0</v>
      </c>
      <c r="AI85" s="67">
        <v>2412000</v>
      </c>
      <c r="AJ85" s="67">
        <v>0</v>
      </c>
      <c r="AK85" s="67">
        <v>0</v>
      </c>
      <c r="AL85" s="67">
        <v>2412000</v>
      </c>
      <c r="AM85" s="67">
        <v>0</v>
      </c>
      <c r="AN85" s="67">
        <v>0</v>
      </c>
      <c r="AO85" s="1"/>
    </row>
    <row r="86" spans="1:41" ht="12.75" customHeight="1" x14ac:dyDescent="0.25">
      <c r="A86" s="2"/>
      <c r="B86" s="53" t="s">
        <v>227</v>
      </c>
      <c r="C86" s="53"/>
      <c r="D86" s="19" t="s">
        <v>7</v>
      </c>
      <c r="E86" s="73"/>
      <c r="F86" s="72">
        <v>925</v>
      </c>
      <c r="G86" s="71">
        <v>1103</v>
      </c>
      <c r="H86" s="70">
        <v>300100000</v>
      </c>
      <c r="I86" s="69"/>
      <c r="J86" s="12">
        <v>25396001.449999999</v>
      </c>
      <c r="K86" s="12">
        <v>621100</v>
      </c>
      <c r="L86" s="12">
        <v>2009822.86</v>
      </c>
      <c r="M86" s="12">
        <v>2585012.5</v>
      </c>
      <c r="N86" s="21">
        <v>5215935.3600000003</v>
      </c>
      <c r="O86" s="12">
        <v>4278863.72</v>
      </c>
      <c r="P86" s="12">
        <v>2147182.37</v>
      </c>
      <c r="Q86" s="12">
        <v>1973322.86</v>
      </c>
      <c r="R86" s="21">
        <v>8399368.9499999993</v>
      </c>
      <c r="S86" s="12">
        <v>2471241.41</v>
      </c>
      <c r="T86" s="12">
        <v>1036822.86</v>
      </c>
      <c r="U86" s="12">
        <v>1973322.86</v>
      </c>
      <c r="V86" s="21">
        <v>5481387.1299999999</v>
      </c>
      <c r="W86" s="12">
        <v>1974790.1</v>
      </c>
      <c r="X86" s="12">
        <v>1973322.86</v>
      </c>
      <c r="Y86" s="12">
        <v>2351197.0499999998</v>
      </c>
      <c r="Z86" s="21">
        <v>6299310.0099999998</v>
      </c>
      <c r="AA86" s="12">
        <v>12615304.310000001</v>
      </c>
      <c r="AB86" s="67">
        <v>25396001.449999999</v>
      </c>
      <c r="AC86" s="67">
        <v>621100</v>
      </c>
      <c r="AD86" s="67">
        <v>2009822.86</v>
      </c>
      <c r="AE86" s="67">
        <v>2585012.5</v>
      </c>
      <c r="AF86" s="67">
        <v>4278863.72</v>
      </c>
      <c r="AG86" s="67">
        <v>2147182.37</v>
      </c>
      <c r="AH86" s="67">
        <v>1973322.86</v>
      </c>
      <c r="AI86" s="67">
        <v>2471241.41</v>
      </c>
      <c r="AJ86" s="67">
        <v>1036822.86</v>
      </c>
      <c r="AK86" s="67">
        <v>1973322.86</v>
      </c>
      <c r="AL86" s="67">
        <v>1974790.1</v>
      </c>
      <c r="AM86" s="67">
        <v>1973322.86</v>
      </c>
      <c r="AN86" s="67">
        <v>2351197.0499999998</v>
      </c>
      <c r="AO86" s="1"/>
    </row>
    <row r="87" spans="1:41" ht="12.75" customHeight="1" x14ac:dyDescent="0.25">
      <c r="A87" s="2"/>
      <c r="B87" s="147" t="s">
        <v>5</v>
      </c>
      <c r="C87" s="147"/>
      <c r="D87" s="147"/>
      <c r="E87" s="147"/>
      <c r="F87" s="68" t="s">
        <v>183</v>
      </c>
      <c r="G87" s="160"/>
      <c r="H87" s="160"/>
      <c r="I87" s="161"/>
      <c r="J87" s="28">
        <v>151565292.05000001</v>
      </c>
      <c r="K87" s="28">
        <v>6154231.3399999999</v>
      </c>
      <c r="L87" s="28">
        <v>11892656.34</v>
      </c>
      <c r="M87" s="7">
        <v>12048361.16</v>
      </c>
      <c r="N87" s="64">
        <v>30095248.84</v>
      </c>
      <c r="O87" s="28">
        <v>13757925.65</v>
      </c>
      <c r="P87" s="28">
        <v>14540794.32</v>
      </c>
      <c r="Q87" s="7">
        <v>16440177.32</v>
      </c>
      <c r="R87" s="64">
        <v>44738897.289999999</v>
      </c>
      <c r="S87" s="28">
        <v>11506219.32</v>
      </c>
      <c r="T87" s="28">
        <v>11000084.32</v>
      </c>
      <c r="U87" s="7">
        <v>12364259.32</v>
      </c>
      <c r="V87" s="64">
        <v>34870562.960000001</v>
      </c>
      <c r="W87" s="28">
        <v>10233145.25</v>
      </c>
      <c r="X87" s="28">
        <v>13684545.25</v>
      </c>
      <c r="Y87" s="7">
        <v>17942892.460000001</v>
      </c>
      <c r="Z87" s="64">
        <v>41860582.960000001</v>
      </c>
      <c r="AA87" s="7">
        <v>72963746.349999994</v>
      </c>
      <c r="AB87" s="67">
        <v>151565292.05000001</v>
      </c>
      <c r="AC87" s="67">
        <v>6154231.3399999999</v>
      </c>
      <c r="AD87" s="67">
        <v>11892656.34</v>
      </c>
      <c r="AE87" s="67">
        <v>12048361.16</v>
      </c>
      <c r="AF87" s="67">
        <v>13757925.65</v>
      </c>
      <c r="AG87" s="67">
        <v>14540794.32</v>
      </c>
      <c r="AH87" s="67">
        <v>16440177.32</v>
      </c>
      <c r="AI87" s="67">
        <v>11506219.32</v>
      </c>
      <c r="AJ87" s="67">
        <v>11000084.32</v>
      </c>
      <c r="AK87" s="67">
        <v>12364259.32</v>
      </c>
      <c r="AL87" s="67">
        <v>10233145.25</v>
      </c>
      <c r="AM87" s="67">
        <v>13684545.25</v>
      </c>
      <c r="AN87" s="67">
        <v>17942892.460000001</v>
      </c>
      <c r="AO87" s="1"/>
    </row>
    <row r="88" spans="1:41" ht="12.75" customHeight="1" x14ac:dyDescent="0.25">
      <c r="A88" s="2"/>
      <c r="B88" s="82" t="s">
        <v>227</v>
      </c>
      <c r="C88" s="82"/>
      <c r="D88" s="9" t="s">
        <v>4</v>
      </c>
      <c r="E88" s="81"/>
      <c r="F88" s="72">
        <v>926</v>
      </c>
      <c r="G88" s="80">
        <v>703</v>
      </c>
      <c r="H88" s="79">
        <v>123003037</v>
      </c>
      <c r="I88" s="78"/>
      <c r="J88" s="22">
        <v>141800</v>
      </c>
      <c r="K88" s="22">
        <v>0</v>
      </c>
      <c r="L88" s="22">
        <v>0</v>
      </c>
      <c r="M88" s="22">
        <v>28300</v>
      </c>
      <c r="N88" s="21">
        <v>28300</v>
      </c>
      <c r="O88" s="22">
        <v>11300</v>
      </c>
      <c r="P88" s="22">
        <v>11300</v>
      </c>
      <c r="Q88" s="22">
        <v>11300</v>
      </c>
      <c r="R88" s="21">
        <v>33900</v>
      </c>
      <c r="S88" s="22">
        <v>12700</v>
      </c>
      <c r="T88" s="22">
        <v>12700</v>
      </c>
      <c r="U88" s="22">
        <v>12700</v>
      </c>
      <c r="V88" s="21">
        <v>38100</v>
      </c>
      <c r="W88" s="22">
        <v>12700</v>
      </c>
      <c r="X88" s="22">
        <v>14100</v>
      </c>
      <c r="Y88" s="22">
        <v>14700</v>
      </c>
      <c r="Z88" s="21">
        <v>41500</v>
      </c>
      <c r="AA88" s="22">
        <v>61902.19</v>
      </c>
      <c r="AB88" s="67">
        <v>141800</v>
      </c>
      <c r="AC88" s="67">
        <v>0</v>
      </c>
      <c r="AD88" s="67">
        <v>0</v>
      </c>
      <c r="AE88" s="67">
        <v>28300</v>
      </c>
      <c r="AF88" s="67">
        <v>11300</v>
      </c>
      <c r="AG88" s="67">
        <v>11300</v>
      </c>
      <c r="AH88" s="67">
        <v>11300</v>
      </c>
      <c r="AI88" s="67">
        <v>12700</v>
      </c>
      <c r="AJ88" s="67">
        <v>12700</v>
      </c>
      <c r="AK88" s="67">
        <v>12700</v>
      </c>
      <c r="AL88" s="67">
        <v>12700</v>
      </c>
      <c r="AM88" s="67">
        <v>14100</v>
      </c>
      <c r="AN88" s="67">
        <v>14700</v>
      </c>
      <c r="AO88" s="1"/>
    </row>
    <row r="89" spans="1:41" ht="12.75" customHeight="1" x14ac:dyDescent="0.25">
      <c r="A89" s="2"/>
      <c r="B89" s="52" t="s">
        <v>227</v>
      </c>
      <c r="C89" s="52"/>
      <c r="D89" s="37" t="s">
        <v>4</v>
      </c>
      <c r="E89" s="77"/>
      <c r="F89" s="72">
        <v>926</v>
      </c>
      <c r="G89" s="76">
        <v>703</v>
      </c>
      <c r="H89" s="75">
        <v>123004009</v>
      </c>
      <c r="I89" s="74"/>
      <c r="J89" s="21">
        <v>200000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200000</v>
      </c>
      <c r="R89" s="21">
        <v>200000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200000</v>
      </c>
      <c r="AB89" s="67">
        <v>200000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200000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1"/>
    </row>
    <row r="90" spans="1:41" ht="12.75" customHeight="1" x14ac:dyDescent="0.25">
      <c r="A90" s="2"/>
      <c r="B90" s="52" t="s">
        <v>227</v>
      </c>
      <c r="C90" s="52"/>
      <c r="D90" s="37" t="s">
        <v>4</v>
      </c>
      <c r="E90" s="77"/>
      <c r="F90" s="72">
        <v>926</v>
      </c>
      <c r="G90" s="76">
        <v>703</v>
      </c>
      <c r="H90" s="75">
        <v>300100000</v>
      </c>
      <c r="I90" s="74"/>
      <c r="J90" s="21">
        <v>64559696.600000001</v>
      </c>
      <c r="K90" s="21">
        <v>1898650</v>
      </c>
      <c r="L90" s="21">
        <v>5007360</v>
      </c>
      <c r="M90" s="21">
        <v>5049454.82</v>
      </c>
      <c r="N90" s="21">
        <v>11955464.82</v>
      </c>
      <c r="O90" s="21">
        <v>5914632.9000000004</v>
      </c>
      <c r="P90" s="21">
        <v>6812024.1799999997</v>
      </c>
      <c r="Q90" s="21">
        <v>8492094.1799999997</v>
      </c>
      <c r="R90" s="21">
        <v>21218751.260000002</v>
      </c>
      <c r="S90" s="21">
        <v>4424014.18</v>
      </c>
      <c r="T90" s="21">
        <v>3838624.18</v>
      </c>
      <c r="U90" s="21">
        <v>5282754.18</v>
      </c>
      <c r="V90" s="21">
        <v>13545392.539999999</v>
      </c>
      <c r="W90" s="21">
        <v>3133514.18</v>
      </c>
      <c r="X90" s="21">
        <v>5381304.1799999997</v>
      </c>
      <c r="Y90" s="21">
        <v>9325269.6199999992</v>
      </c>
      <c r="Z90" s="21">
        <v>17840087.98</v>
      </c>
      <c r="AA90" s="21">
        <v>33157716.079999998</v>
      </c>
      <c r="AB90" s="67">
        <v>64559696.600000001</v>
      </c>
      <c r="AC90" s="67">
        <v>1898650</v>
      </c>
      <c r="AD90" s="67">
        <v>5007360</v>
      </c>
      <c r="AE90" s="67">
        <v>5049454.82</v>
      </c>
      <c r="AF90" s="67">
        <v>5914632.9000000004</v>
      </c>
      <c r="AG90" s="67">
        <v>6812024.1799999997</v>
      </c>
      <c r="AH90" s="67">
        <v>8492094.1799999997</v>
      </c>
      <c r="AI90" s="67">
        <v>4424014.18</v>
      </c>
      <c r="AJ90" s="67">
        <v>3838624.18</v>
      </c>
      <c r="AK90" s="67">
        <v>5282754.18</v>
      </c>
      <c r="AL90" s="67">
        <v>3133514.18</v>
      </c>
      <c r="AM90" s="67">
        <v>5381304.1799999997</v>
      </c>
      <c r="AN90" s="67">
        <v>9325269.6199999992</v>
      </c>
      <c r="AO90" s="1"/>
    </row>
    <row r="91" spans="1:41" ht="12.75" customHeight="1" x14ac:dyDescent="0.25">
      <c r="A91" s="2"/>
      <c r="B91" s="52" t="s">
        <v>227</v>
      </c>
      <c r="C91" s="52"/>
      <c r="D91" s="37" t="s">
        <v>4</v>
      </c>
      <c r="E91" s="77"/>
      <c r="F91" s="72">
        <v>926</v>
      </c>
      <c r="G91" s="76">
        <v>801</v>
      </c>
      <c r="H91" s="75">
        <v>300100000</v>
      </c>
      <c r="I91" s="74"/>
      <c r="J91" s="21">
        <v>33470492.93</v>
      </c>
      <c r="K91" s="21">
        <v>848175</v>
      </c>
      <c r="L91" s="21">
        <v>2703925</v>
      </c>
      <c r="M91" s="21">
        <v>2642325</v>
      </c>
      <c r="N91" s="21">
        <v>6194425</v>
      </c>
      <c r="O91" s="21">
        <v>3243317.23</v>
      </c>
      <c r="P91" s="21">
        <v>3222512.41</v>
      </c>
      <c r="Q91" s="21">
        <v>3145007.41</v>
      </c>
      <c r="R91" s="21">
        <v>9610837.0500000007</v>
      </c>
      <c r="S91" s="21">
        <v>2924337.41</v>
      </c>
      <c r="T91" s="21">
        <v>2697712.41</v>
      </c>
      <c r="U91" s="21">
        <v>2684762.41</v>
      </c>
      <c r="V91" s="21">
        <v>8306812.2300000004</v>
      </c>
      <c r="W91" s="21">
        <v>2686312.41</v>
      </c>
      <c r="X91" s="21">
        <v>2762112.41</v>
      </c>
      <c r="Y91" s="21">
        <v>3909993.83</v>
      </c>
      <c r="Z91" s="21">
        <v>9358418.6500000004</v>
      </c>
      <c r="AA91" s="21">
        <v>15620742.050000001</v>
      </c>
      <c r="AB91" s="67">
        <v>33470492.93</v>
      </c>
      <c r="AC91" s="67">
        <v>848175</v>
      </c>
      <c r="AD91" s="67">
        <v>2703925</v>
      </c>
      <c r="AE91" s="67">
        <v>2642325</v>
      </c>
      <c r="AF91" s="67">
        <v>3243317.23</v>
      </c>
      <c r="AG91" s="67">
        <v>3222512.41</v>
      </c>
      <c r="AH91" s="67">
        <v>3145007.41</v>
      </c>
      <c r="AI91" s="67">
        <v>2924337.41</v>
      </c>
      <c r="AJ91" s="67">
        <v>2697712.41</v>
      </c>
      <c r="AK91" s="67">
        <v>2684762.41</v>
      </c>
      <c r="AL91" s="67">
        <v>2686312.41</v>
      </c>
      <c r="AM91" s="67">
        <v>2762112.41</v>
      </c>
      <c r="AN91" s="67">
        <v>3909993.83</v>
      </c>
      <c r="AO91" s="1"/>
    </row>
    <row r="92" spans="1:41" ht="12.75" customHeight="1" x14ac:dyDescent="0.25">
      <c r="A92" s="2"/>
      <c r="B92" s="52" t="s">
        <v>227</v>
      </c>
      <c r="C92" s="52"/>
      <c r="D92" s="37" t="s">
        <v>4</v>
      </c>
      <c r="E92" s="77"/>
      <c r="F92" s="72">
        <v>926</v>
      </c>
      <c r="G92" s="76">
        <v>801</v>
      </c>
      <c r="H92" s="75">
        <v>400100004</v>
      </c>
      <c r="I92" s="74"/>
      <c r="J92" s="21">
        <v>33307100</v>
      </c>
      <c r="K92" s="21">
        <v>2751006.34</v>
      </c>
      <c r="L92" s="21">
        <v>2754006.34</v>
      </c>
      <c r="M92" s="21">
        <v>2754006.34</v>
      </c>
      <c r="N92" s="21">
        <v>8259019.0199999996</v>
      </c>
      <c r="O92" s="21">
        <v>2754006.34</v>
      </c>
      <c r="P92" s="21">
        <v>2754006.34</v>
      </c>
      <c r="Q92" s="21">
        <v>2754006.34</v>
      </c>
      <c r="R92" s="21">
        <v>8262019.0199999996</v>
      </c>
      <c r="S92" s="21">
        <v>2754006.34</v>
      </c>
      <c r="T92" s="21">
        <v>2806406.34</v>
      </c>
      <c r="U92" s="21">
        <v>2806406.34</v>
      </c>
      <c r="V92" s="21">
        <v>8366819.0199999996</v>
      </c>
      <c r="W92" s="21">
        <v>2806406.34</v>
      </c>
      <c r="X92" s="21">
        <v>2806406.34</v>
      </c>
      <c r="Y92" s="21">
        <v>2806430.26</v>
      </c>
      <c r="Z92" s="21">
        <v>8419242.9399999995</v>
      </c>
      <c r="AA92" s="21">
        <v>15615806.289999999</v>
      </c>
      <c r="AB92" s="67">
        <v>33307100</v>
      </c>
      <c r="AC92" s="67">
        <v>2751006.34</v>
      </c>
      <c r="AD92" s="67">
        <v>2754006.34</v>
      </c>
      <c r="AE92" s="67">
        <v>2754006.34</v>
      </c>
      <c r="AF92" s="67">
        <v>2754006.34</v>
      </c>
      <c r="AG92" s="67">
        <v>2754006.34</v>
      </c>
      <c r="AH92" s="67">
        <v>2754006.34</v>
      </c>
      <c r="AI92" s="67">
        <v>2754006.34</v>
      </c>
      <c r="AJ92" s="67">
        <v>2806406.34</v>
      </c>
      <c r="AK92" s="67">
        <v>2806406.34</v>
      </c>
      <c r="AL92" s="67">
        <v>2806406.34</v>
      </c>
      <c r="AM92" s="67">
        <v>2806406.34</v>
      </c>
      <c r="AN92" s="67">
        <v>2806430.26</v>
      </c>
      <c r="AO92" s="1"/>
    </row>
    <row r="93" spans="1:41" ht="12.75" customHeight="1" x14ac:dyDescent="0.25">
      <c r="A93" s="2"/>
      <c r="B93" s="53" t="s">
        <v>227</v>
      </c>
      <c r="C93" s="53"/>
      <c r="D93" s="19" t="s">
        <v>4</v>
      </c>
      <c r="E93" s="73"/>
      <c r="F93" s="72">
        <v>926</v>
      </c>
      <c r="G93" s="71">
        <v>804</v>
      </c>
      <c r="H93" s="70">
        <v>300100000</v>
      </c>
      <c r="I93" s="69"/>
      <c r="J93" s="12">
        <v>19886202.52</v>
      </c>
      <c r="K93" s="12">
        <v>656400</v>
      </c>
      <c r="L93" s="12">
        <v>1427365</v>
      </c>
      <c r="M93" s="12">
        <v>1574275</v>
      </c>
      <c r="N93" s="21">
        <v>3658040</v>
      </c>
      <c r="O93" s="12">
        <v>1834669.18</v>
      </c>
      <c r="P93" s="12">
        <v>1740951.39</v>
      </c>
      <c r="Q93" s="12">
        <v>1837769.39</v>
      </c>
      <c r="R93" s="21">
        <v>5413389.96</v>
      </c>
      <c r="S93" s="12">
        <v>1391161.39</v>
      </c>
      <c r="T93" s="12">
        <v>1644641.39</v>
      </c>
      <c r="U93" s="12">
        <v>1577636.39</v>
      </c>
      <c r="V93" s="21">
        <v>4613439.17</v>
      </c>
      <c r="W93" s="12">
        <v>1594212.32</v>
      </c>
      <c r="X93" s="12">
        <v>2720622.32</v>
      </c>
      <c r="Y93" s="12">
        <v>1886498.75</v>
      </c>
      <c r="Z93" s="21">
        <v>6201333.3899999997</v>
      </c>
      <c r="AA93" s="12">
        <v>8307579.7400000002</v>
      </c>
      <c r="AB93" s="67">
        <v>19886202.52</v>
      </c>
      <c r="AC93" s="67">
        <v>656400</v>
      </c>
      <c r="AD93" s="67">
        <v>1427365</v>
      </c>
      <c r="AE93" s="67">
        <v>1574275</v>
      </c>
      <c r="AF93" s="67">
        <v>1834669.18</v>
      </c>
      <c r="AG93" s="67">
        <v>1740951.39</v>
      </c>
      <c r="AH93" s="67">
        <v>1837769.39</v>
      </c>
      <c r="AI93" s="67">
        <v>1391161.39</v>
      </c>
      <c r="AJ93" s="67">
        <v>1644641.39</v>
      </c>
      <c r="AK93" s="67">
        <v>1577636.39</v>
      </c>
      <c r="AL93" s="67">
        <v>1594212.32</v>
      </c>
      <c r="AM93" s="67">
        <v>2720622.32</v>
      </c>
      <c r="AN93" s="67">
        <v>1886498.75</v>
      </c>
      <c r="AO93" s="1"/>
    </row>
    <row r="94" spans="1:41" ht="23" customHeight="1" x14ac:dyDescent="0.25">
      <c r="A94" s="2"/>
      <c r="B94" s="147" t="s">
        <v>43</v>
      </c>
      <c r="C94" s="147"/>
      <c r="D94" s="147"/>
      <c r="E94" s="147"/>
      <c r="F94" s="68" t="s">
        <v>183</v>
      </c>
      <c r="G94" s="160"/>
      <c r="H94" s="160"/>
      <c r="I94" s="161"/>
      <c r="J94" s="28">
        <v>83754742.329999998</v>
      </c>
      <c r="K94" s="28">
        <v>2025750</v>
      </c>
      <c r="L94" s="28">
        <v>5552100</v>
      </c>
      <c r="M94" s="7">
        <v>5903161.3600000003</v>
      </c>
      <c r="N94" s="64">
        <v>13481011.359999999</v>
      </c>
      <c r="O94" s="28">
        <v>13064435.359999999</v>
      </c>
      <c r="P94" s="28">
        <v>7885265.9900000002</v>
      </c>
      <c r="Q94" s="7">
        <v>9012195.3599999994</v>
      </c>
      <c r="R94" s="64">
        <v>29961896.710000001</v>
      </c>
      <c r="S94" s="28">
        <v>7756345.3600000003</v>
      </c>
      <c r="T94" s="28">
        <v>4684885.3600000003</v>
      </c>
      <c r="U94" s="7">
        <v>6492415.3600000003</v>
      </c>
      <c r="V94" s="64">
        <v>18933646.079999998</v>
      </c>
      <c r="W94" s="28">
        <v>7353634.7199999997</v>
      </c>
      <c r="X94" s="28">
        <v>6023414.7199999997</v>
      </c>
      <c r="Y94" s="7">
        <v>8001138.7400000002</v>
      </c>
      <c r="Z94" s="64">
        <v>21378188.18</v>
      </c>
      <c r="AA94" s="7">
        <v>34056906.799999997</v>
      </c>
      <c r="AB94" s="67">
        <v>83754742.329999998</v>
      </c>
      <c r="AC94" s="67">
        <v>2025750</v>
      </c>
      <c r="AD94" s="67">
        <v>5552100</v>
      </c>
      <c r="AE94" s="67">
        <v>5903161.3600000003</v>
      </c>
      <c r="AF94" s="67">
        <v>13064435.359999999</v>
      </c>
      <c r="AG94" s="67">
        <v>7885265.9900000002</v>
      </c>
      <c r="AH94" s="67">
        <v>9012195.3599999994</v>
      </c>
      <c r="AI94" s="67">
        <v>7756345.3600000003</v>
      </c>
      <c r="AJ94" s="67">
        <v>4684885.3600000003</v>
      </c>
      <c r="AK94" s="67">
        <v>6492415.3600000003</v>
      </c>
      <c r="AL94" s="67">
        <v>7353634.7199999997</v>
      </c>
      <c r="AM94" s="67">
        <v>6023414.7199999997</v>
      </c>
      <c r="AN94" s="67">
        <v>8001138.7400000002</v>
      </c>
      <c r="AO94" s="1"/>
    </row>
    <row r="95" spans="1:41" ht="12.75" customHeight="1" x14ac:dyDescent="0.25">
      <c r="A95" s="2"/>
      <c r="B95" s="52" t="s">
        <v>227</v>
      </c>
      <c r="C95" s="52"/>
      <c r="D95" s="37" t="s">
        <v>39</v>
      </c>
      <c r="E95" s="77"/>
      <c r="F95" s="72">
        <v>929</v>
      </c>
      <c r="G95" s="76">
        <v>1101</v>
      </c>
      <c r="H95" s="75">
        <v>300100000</v>
      </c>
      <c r="I95" s="74"/>
      <c r="J95" s="21">
        <v>2080200</v>
      </c>
      <c r="K95" s="21">
        <v>0</v>
      </c>
      <c r="L95" s="21">
        <v>137480</v>
      </c>
      <c r="M95" s="21">
        <v>59480</v>
      </c>
      <c r="N95" s="21">
        <v>196960</v>
      </c>
      <c r="O95" s="21">
        <v>304380</v>
      </c>
      <c r="P95" s="21">
        <v>614380</v>
      </c>
      <c r="Q95" s="21">
        <v>214380</v>
      </c>
      <c r="R95" s="21">
        <v>1133140</v>
      </c>
      <c r="S95" s="21">
        <v>134380</v>
      </c>
      <c r="T95" s="21">
        <v>132380</v>
      </c>
      <c r="U95" s="21">
        <v>132380</v>
      </c>
      <c r="V95" s="21">
        <v>399140</v>
      </c>
      <c r="W95" s="21">
        <v>192380</v>
      </c>
      <c r="X95" s="21">
        <v>103680</v>
      </c>
      <c r="Y95" s="21">
        <v>54900</v>
      </c>
      <c r="Z95" s="21">
        <v>350960</v>
      </c>
      <c r="AA95" s="21">
        <v>719455.71</v>
      </c>
      <c r="AB95" s="67">
        <v>2080200</v>
      </c>
      <c r="AC95" s="67">
        <v>0</v>
      </c>
      <c r="AD95" s="67">
        <v>137480</v>
      </c>
      <c r="AE95" s="67">
        <v>59480</v>
      </c>
      <c r="AF95" s="67">
        <v>304380</v>
      </c>
      <c r="AG95" s="67">
        <v>614380</v>
      </c>
      <c r="AH95" s="67">
        <v>214380</v>
      </c>
      <c r="AI95" s="67">
        <v>134380</v>
      </c>
      <c r="AJ95" s="67">
        <v>132380</v>
      </c>
      <c r="AK95" s="67">
        <v>132380</v>
      </c>
      <c r="AL95" s="67">
        <v>192380</v>
      </c>
      <c r="AM95" s="67">
        <v>103680</v>
      </c>
      <c r="AN95" s="67">
        <v>54900</v>
      </c>
      <c r="AO95" s="1"/>
    </row>
    <row r="96" spans="1:41" ht="12.75" customHeight="1" x14ac:dyDescent="0.25">
      <c r="A96" s="2"/>
      <c r="B96" s="52" t="s">
        <v>227</v>
      </c>
      <c r="C96" s="52"/>
      <c r="D96" s="37" t="s">
        <v>39</v>
      </c>
      <c r="E96" s="77"/>
      <c r="F96" s="72">
        <v>929</v>
      </c>
      <c r="G96" s="76">
        <v>1103</v>
      </c>
      <c r="H96" s="75">
        <v>123002185</v>
      </c>
      <c r="I96" s="74"/>
      <c r="J96" s="21">
        <v>1255000</v>
      </c>
      <c r="K96" s="21">
        <v>0</v>
      </c>
      <c r="L96" s="21">
        <v>97575</v>
      </c>
      <c r="M96" s="21">
        <v>97575</v>
      </c>
      <c r="N96" s="21">
        <v>195150</v>
      </c>
      <c r="O96" s="21">
        <v>97575</v>
      </c>
      <c r="P96" s="21">
        <v>106875</v>
      </c>
      <c r="Q96" s="21">
        <v>106875</v>
      </c>
      <c r="R96" s="21">
        <v>311325</v>
      </c>
      <c r="S96" s="21">
        <v>106875</v>
      </c>
      <c r="T96" s="21">
        <v>106875</v>
      </c>
      <c r="U96" s="21">
        <v>106875</v>
      </c>
      <c r="V96" s="21">
        <v>320625</v>
      </c>
      <c r="W96" s="21">
        <v>116575</v>
      </c>
      <c r="X96" s="21">
        <v>106875</v>
      </c>
      <c r="Y96" s="21">
        <v>204450</v>
      </c>
      <c r="Z96" s="21">
        <v>427900</v>
      </c>
      <c r="AA96" s="21">
        <v>455106.28</v>
      </c>
      <c r="AB96" s="67">
        <v>1255000</v>
      </c>
      <c r="AC96" s="67">
        <v>0</v>
      </c>
      <c r="AD96" s="67">
        <v>97575</v>
      </c>
      <c r="AE96" s="67">
        <v>97575</v>
      </c>
      <c r="AF96" s="67">
        <v>97575</v>
      </c>
      <c r="AG96" s="67">
        <v>106875</v>
      </c>
      <c r="AH96" s="67">
        <v>106875</v>
      </c>
      <c r="AI96" s="67">
        <v>106875</v>
      </c>
      <c r="AJ96" s="67">
        <v>106875</v>
      </c>
      <c r="AK96" s="67">
        <v>106875</v>
      </c>
      <c r="AL96" s="67">
        <v>116575</v>
      </c>
      <c r="AM96" s="67">
        <v>106875</v>
      </c>
      <c r="AN96" s="67">
        <v>204450</v>
      </c>
      <c r="AO96" s="1"/>
    </row>
    <row r="97" spans="1:41" ht="12.75" customHeight="1" x14ac:dyDescent="0.25">
      <c r="A97" s="2"/>
      <c r="B97" s="52" t="s">
        <v>227</v>
      </c>
      <c r="C97" s="52"/>
      <c r="D97" s="37" t="s">
        <v>39</v>
      </c>
      <c r="E97" s="77"/>
      <c r="F97" s="72">
        <v>929</v>
      </c>
      <c r="G97" s="76">
        <v>1103</v>
      </c>
      <c r="H97" s="75">
        <v>123002186</v>
      </c>
      <c r="I97" s="74"/>
      <c r="J97" s="21">
        <v>5120000</v>
      </c>
      <c r="K97" s="21">
        <v>0</v>
      </c>
      <c r="L97" s="21">
        <v>0</v>
      </c>
      <c r="M97" s="21">
        <v>0</v>
      </c>
      <c r="N97" s="21">
        <v>0</v>
      </c>
      <c r="O97" s="21">
        <v>5120000</v>
      </c>
      <c r="P97" s="21">
        <v>0</v>
      </c>
      <c r="Q97" s="21">
        <v>0</v>
      </c>
      <c r="R97" s="21">
        <v>5120000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67">
        <v>5120000</v>
      </c>
      <c r="AC97" s="67">
        <v>0</v>
      </c>
      <c r="AD97" s="67">
        <v>0</v>
      </c>
      <c r="AE97" s="67">
        <v>0</v>
      </c>
      <c r="AF97" s="67">
        <v>5120000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1"/>
    </row>
    <row r="98" spans="1:41" ht="12.75" customHeight="1" x14ac:dyDescent="0.25">
      <c r="A98" s="2"/>
      <c r="B98" s="52" t="s">
        <v>227</v>
      </c>
      <c r="C98" s="52"/>
      <c r="D98" s="37" t="s">
        <v>39</v>
      </c>
      <c r="E98" s="77"/>
      <c r="F98" s="72">
        <v>929</v>
      </c>
      <c r="G98" s="76">
        <v>1103</v>
      </c>
      <c r="H98" s="75">
        <v>123003052</v>
      </c>
      <c r="I98" s="74"/>
      <c r="J98" s="21">
        <v>187500</v>
      </c>
      <c r="K98" s="21">
        <v>0</v>
      </c>
      <c r="L98" s="21">
        <v>0</v>
      </c>
      <c r="M98" s="21">
        <v>31260</v>
      </c>
      <c r="N98" s="21">
        <v>31260</v>
      </c>
      <c r="O98" s="21">
        <v>15624</v>
      </c>
      <c r="P98" s="21">
        <v>15624</v>
      </c>
      <c r="Q98" s="21">
        <v>15624</v>
      </c>
      <c r="R98" s="21">
        <v>46872</v>
      </c>
      <c r="S98" s="21">
        <v>15624</v>
      </c>
      <c r="T98" s="21">
        <v>15624</v>
      </c>
      <c r="U98" s="21">
        <v>15624</v>
      </c>
      <c r="V98" s="21">
        <v>46872</v>
      </c>
      <c r="W98" s="21">
        <v>15624</v>
      </c>
      <c r="X98" s="21">
        <v>15624</v>
      </c>
      <c r="Y98" s="21">
        <v>31248</v>
      </c>
      <c r="Z98" s="21">
        <v>62496</v>
      </c>
      <c r="AA98" s="21">
        <v>39060</v>
      </c>
      <c r="AB98" s="67">
        <v>187500</v>
      </c>
      <c r="AC98" s="67">
        <v>0</v>
      </c>
      <c r="AD98" s="67">
        <v>0</v>
      </c>
      <c r="AE98" s="67">
        <v>31260</v>
      </c>
      <c r="AF98" s="67">
        <v>15624</v>
      </c>
      <c r="AG98" s="67">
        <v>15624</v>
      </c>
      <c r="AH98" s="67">
        <v>15624</v>
      </c>
      <c r="AI98" s="67">
        <v>15624</v>
      </c>
      <c r="AJ98" s="67">
        <v>15624</v>
      </c>
      <c r="AK98" s="67">
        <v>15624</v>
      </c>
      <c r="AL98" s="67">
        <v>15624</v>
      </c>
      <c r="AM98" s="67">
        <v>15624</v>
      </c>
      <c r="AN98" s="67">
        <v>31248</v>
      </c>
      <c r="AO98" s="1"/>
    </row>
    <row r="99" spans="1:41" ht="12.75" customHeight="1" x14ac:dyDescent="0.25">
      <c r="A99" s="2"/>
      <c r="B99" s="52" t="s">
        <v>227</v>
      </c>
      <c r="C99" s="52"/>
      <c r="D99" s="37" t="s">
        <v>39</v>
      </c>
      <c r="E99" s="77"/>
      <c r="F99" s="72">
        <v>929</v>
      </c>
      <c r="G99" s="76">
        <v>1103</v>
      </c>
      <c r="H99" s="75">
        <v>300100000</v>
      </c>
      <c r="I99" s="74"/>
      <c r="J99" s="21">
        <v>72032971.019999996</v>
      </c>
      <c r="K99" s="21">
        <v>1781200</v>
      </c>
      <c r="L99" s="21">
        <v>5065525</v>
      </c>
      <c r="M99" s="21">
        <v>5451266.3600000003</v>
      </c>
      <c r="N99" s="21">
        <v>12297991.359999999</v>
      </c>
      <c r="O99" s="21">
        <v>7232036.3600000003</v>
      </c>
      <c r="P99" s="21">
        <v>6884806.9900000002</v>
      </c>
      <c r="Q99" s="21">
        <v>8429196.3599999994</v>
      </c>
      <c r="R99" s="21">
        <v>22546039.710000001</v>
      </c>
      <c r="S99" s="21">
        <v>7187186.3600000003</v>
      </c>
      <c r="T99" s="21">
        <v>4166986.36</v>
      </c>
      <c r="U99" s="21">
        <v>5973956.3600000003</v>
      </c>
      <c r="V99" s="21">
        <v>17328129.079999998</v>
      </c>
      <c r="W99" s="21">
        <v>6773211.9500000002</v>
      </c>
      <c r="X99" s="21">
        <v>5513531.9500000002</v>
      </c>
      <c r="Y99" s="21">
        <v>7574066.9699999997</v>
      </c>
      <c r="Z99" s="21">
        <v>19860810.870000001</v>
      </c>
      <c r="AA99" s="21">
        <v>31380632.120000001</v>
      </c>
      <c r="AB99" s="67">
        <v>72032971.019999996</v>
      </c>
      <c r="AC99" s="67">
        <v>1781200</v>
      </c>
      <c r="AD99" s="67">
        <v>5065525</v>
      </c>
      <c r="AE99" s="67">
        <v>5451266.3600000003</v>
      </c>
      <c r="AF99" s="67">
        <v>7232036.3600000003</v>
      </c>
      <c r="AG99" s="67">
        <v>6884806.9900000002</v>
      </c>
      <c r="AH99" s="67">
        <v>8429196.3599999994</v>
      </c>
      <c r="AI99" s="67">
        <v>7187186.3600000003</v>
      </c>
      <c r="AJ99" s="67">
        <v>4166986.36</v>
      </c>
      <c r="AK99" s="67">
        <v>5973956.3600000003</v>
      </c>
      <c r="AL99" s="67">
        <v>6773211.9500000002</v>
      </c>
      <c r="AM99" s="67">
        <v>5513531.9500000002</v>
      </c>
      <c r="AN99" s="67">
        <v>7574066.9699999997</v>
      </c>
      <c r="AO99" s="1"/>
    </row>
    <row r="100" spans="1:41" ht="12.75" customHeight="1" x14ac:dyDescent="0.25">
      <c r="A100" s="2"/>
      <c r="B100" s="53" t="s">
        <v>227</v>
      </c>
      <c r="C100" s="53"/>
      <c r="D100" s="19" t="s">
        <v>39</v>
      </c>
      <c r="E100" s="73"/>
      <c r="F100" s="72">
        <v>929</v>
      </c>
      <c r="G100" s="71">
        <v>1105</v>
      </c>
      <c r="H100" s="70">
        <v>300100000</v>
      </c>
      <c r="I100" s="69"/>
      <c r="J100" s="12">
        <v>3079071.31</v>
      </c>
      <c r="K100" s="12">
        <v>244550</v>
      </c>
      <c r="L100" s="12">
        <v>251520</v>
      </c>
      <c r="M100" s="12">
        <v>263580</v>
      </c>
      <c r="N100" s="21">
        <v>759650</v>
      </c>
      <c r="O100" s="12">
        <v>294820</v>
      </c>
      <c r="P100" s="12">
        <v>263580</v>
      </c>
      <c r="Q100" s="12">
        <v>246120</v>
      </c>
      <c r="R100" s="21">
        <v>804520</v>
      </c>
      <c r="S100" s="12">
        <v>312280</v>
      </c>
      <c r="T100" s="12">
        <v>263020</v>
      </c>
      <c r="U100" s="12">
        <v>263580</v>
      </c>
      <c r="V100" s="21">
        <v>838880</v>
      </c>
      <c r="W100" s="12">
        <v>255843.77</v>
      </c>
      <c r="X100" s="12">
        <v>283703.77</v>
      </c>
      <c r="Y100" s="12">
        <v>136473.76999999999</v>
      </c>
      <c r="Z100" s="21">
        <v>676021.31</v>
      </c>
      <c r="AA100" s="12">
        <v>1462652.69</v>
      </c>
      <c r="AB100" s="67">
        <v>3079071.31</v>
      </c>
      <c r="AC100" s="67">
        <v>244550</v>
      </c>
      <c r="AD100" s="67">
        <v>251520</v>
      </c>
      <c r="AE100" s="67">
        <v>263580</v>
      </c>
      <c r="AF100" s="67">
        <v>294820</v>
      </c>
      <c r="AG100" s="67">
        <v>263580</v>
      </c>
      <c r="AH100" s="67">
        <v>246120</v>
      </c>
      <c r="AI100" s="67">
        <v>312280</v>
      </c>
      <c r="AJ100" s="67">
        <v>263020</v>
      </c>
      <c r="AK100" s="67">
        <v>263580</v>
      </c>
      <c r="AL100" s="67">
        <v>255843.77</v>
      </c>
      <c r="AM100" s="67">
        <v>283703.77</v>
      </c>
      <c r="AN100" s="67">
        <v>136473.76999999999</v>
      </c>
      <c r="AO100" s="1"/>
    </row>
    <row r="101" spans="1:41" ht="12.75" customHeight="1" x14ac:dyDescent="0.25">
      <c r="A101" s="2"/>
      <c r="B101" s="147" t="s">
        <v>229</v>
      </c>
      <c r="C101" s="147"/>
      <c r="D101" s="147"/>
      <c r="E101" s="147"/>
      <c r="F101" s="68" t="s">
        <v>183</v>
      </c>
      <c r="G101" s="160"/>
      <c r="H101" s="160"/>
      <c r="I101" s="161"/>
      <c r="J101" s="28">
        <v>6655290.9000000004</v>
      </c>
      <c r="K101" s="28">
        <v>280650</v>
      </c>
      <c r="L101" s="28">
        <v>490830</v>
      </c>
      <c r="M101" s="7">
        <v>500350</v>
      </c>
      <c r="N101" s="64">
        <v>1271830</v>
      </c>
      <c r="O101" s="28">
        <v>490180</v>
      </c>
      <c r="P101" s="28">
        <v>653530</v>
      </c>
      <c r="Q101" s="7">
        <v>768760</v>
      </c>
      <c r="R101" s="64">
        <v>1912470</v>
      </c>
      <c r="S101" s="28">
        <v>692820</v>
      </c>
      <c r="T101" s="28">
        <v>568530</v>
      </c>
      <c r="U101" s="7">
        <v>540910</v>
      </c>
      <c r="V101" s="64">
        <v>1802260</v>
      </c>
      <c r="W101" s="28">
        <v>546570</v>
      </c>
      <c r="X101" s="28">
        <v>550140</v>
      </c>
      <c r="Y101" s="7">
        <v>572020.9</v>
      </c>
      <c r="Z101" s="64">
        <v>1668730.9</v>
      </c>
      <c r="AA101" s="7">
        <v>2454558.64</v>
      </c>
      <c r="AB101" s="67">
        <v>6655290.9000000004</v>
      </c>
      <c r="AC101" s="67">
        <v>280650</v>
      </c>
      <c r="AD101" s="67">
        <v>490830</v>
      </c>
      <c r="AE101" s="67">
        <v>500350</v>
      </c>
      <c r="AF101" s="67">
        <v>490180</v>
      </c>
      <c r="AG101" s="67">
        <v>653530</v>
      </c>
      <c r="AH101" s="67">
        <v>768760</v>
      </c>
      <c r="AI101" s="67">
        <v>692820</v>
      </c>
      <c r="AJ101" s="67">
        <v>568530</v>
      </c>
      <c r="AK101" s="67">
        <v>540910</v>
      </c>
      <c r="AL101" s="67">
        <v>546570</v>
      </c>
      <c r="AM101" s="67">
        <v>550140</v>
      </c>
      <c r="AN101" s="67">
        <v>572020.9</v>
      </c>
      <c r="AO101" s="1"/>
    </row>
    <row r="102" spans="1:41" ht="12.75" customHeight="1" x14ac:dyDescent="0.25">
      <c r="A102" s="2"/>
      <c r="B102" s="82" t="s">
        <v>227</v>
      </c>
      <c r="C102" s="82"/>
      <c r="D102" s="9" t="s">
        <v>228</v>
      </c>
      <c r="E102" s="81"/>
      <c r="F102" s="72">
        <v>934</v>
      </c>
      <c r="G102" s="80">
        <v>707</v>
      </c>
      <c r="H102" s="79">
        <v>300100000</v>
      </c>
      <c r="I102" s="78"/>
      <c r="J102" s="22">
        <v>4799414.1900000004</v>
      </c>
      <c r="K102" s="22">
        <v>130750</v>
      </c>
      <c r="L102" s="22">
        <v>335530</v>
      </c>
      <c r="M102" s="22">
        <v>343490</v>
      </c>
      <c r="N102" s="21">
        <v>809770</v>
      </c>
      <c r="O102" s="22">
        <v>340280</v>
      </c>
      <c r="P102" s="22">
        <v>466770</v>
      </c>
      <c r="Q102" s="22">
        <v>588960</v>
      </c>
      <c r="R102" s="21">
        <v>1396010</v>
      </c>
      <c r="S102" s="22">
        <v>535960</v>
      </c>
      <c r="T102" s="22">
        <v>418630</v>
      </c>
      <c r="U102" s="22">
        <v>384050</v>
      </c>
      <c r="V102" s="21">
        <v>1338640</v>
      </c>
      <c r="W102" s="22">
        <v>390680</v>
      </c>
      <c r="X102" s="22">
        <v>387290</v>
      </c>
      <c r="Y102" s="22">
        <v>477024.19</v>
      </c>
      <c r="Z102" s="21">
        <v>1254994.19</v>
      </c>
      <c r="AA102" s="22">
        <v>1600496.28</v>
      </c>
      <c r="AB102" s="67">
        <v>4799414.1900000004</v>
      </c>
      <c r="AC102" s="67">
        <v>130750</v>
      </c>
      <c r="AD102" s="67">
        <v>335530</v>
      </c>
      <c r="AE102" s="67">
        <v>343490</v>
      </c>
      <c r="AF102" s="67">
        <v>340280</v>
      </c>
      <c r="AG102" s="67">
        <v>466770</v>
      </c>
      <c r="AH102" s="67">
        <v>588960</v>
      </c>
      <c r="AI102" s="67">
        <v>535960</v>
      </c>
      <c r="AJ102" s="67">
        <v>418630</v>
      </c>
      <c r="AK102" s="67">
        <v>384050</v>
      </c>
      <c r="AL102" s="67">
        <v>390680</v>
      </c>
      <c r="AM102" s="67">
        <v>387290</v>
      </c>
      <c r="AN102" s="67">
        <v>477024.19</v>
      </c>
      <c r="AO102" s="1"/>
    </row>
    <row r="103" spans="1:41" ht="12.75" customHeight="1" x14ac:dyDescent="0.25">
      <c r="A103" s="2"/>
      <c r="B103" s="53" t="s">
        <v>227</v>
      </c>
      <c r="C103" s="53"/>
      <c r="D103" s="19" t="s">
        <v>228</v>
      </c>
      <c r="E103" s="73"/>
      <c r="F103" s="72">
        <v>934</v>
      </c>
      <c r="G103" s="71">
        <v>709</v>
      </c>
      <c r="H103" s="70">
        <v>300100000</v>
      </c>
      <c r="I103" s="69"/>
      <c r="J103" s="12">
        <v>1855876.71</v>
      </c>
      <c r="K103" s="12">
        <v>149900</v>
      </c>
      <c r="L103" s="12">
        <v>155300</v>
      </c>
      <c r="M103" s="12">
        <v>156860</v>
      </c>
      <c r="N103" s="21">
        <v>462060</v>
      </c>
      <c r="O103" s="12">
        <v>149900</v>
      </c>
      <c r="P103" s="12">
        <v>186760</v>
      </c>
      <c r="Q103" s="12">
        <v>179800</v>
      </c>
      <c r="R103" s="21">
        <v>516460</v>
      </c>
      <c r="S103" s="12">
        <v>156860</v>
      </c>
      <c r="T103" s="12">
        <v>149900</v>
      </c>
      <c r="U103" s="12">
        <v>156860</v>
      </c>
      <c r="V103" s="21">
        <v>463620</v>
      </c>
      <c r="W103" s="12">
        <v>155890</v>
      </c>
      <c r="X103" s="12">
        <v>162850</v>
      </c>
      <c r="Y103" s="12">
        <v>94996.71</v>
      </c>
      <c r="Z103" s="21">
        <v>413736.71</v>
      </c>
      <c r="AA103" s="12">
        <v>854062.36</v>
      </c>
      <c r="AB103" s="67">
        <v>1855876.71</v>
      </c>
      <c r="AC103" s="67">
        <v>149900</v>
      </c>
      <c r="AD103" s="67">
        <v>155300</v>
      </c>
      <c r="AE103" s="67">
        <v>156860</v>
      </c>
      <c r="AF103" s="67">
        <v>149900</v>
      </c>
      <c r="AG103" s="67">
        <v>186760</v>
      </c>
      <c r="AH103" s="67">
        <v>179800</v>
      </c>
      <c r="AI103" s="67">
        <v>156860</v>
      </c>
      <c r="AJ103" s="67">
        <v>149900</v>
      </c>
      <c r="AK103" s="67">
        <v>156860</v>
      </c>
      <c r="AL103" s="67">
        <v>155890</v>
      </c>
      <c r="AM103" s="67">
        <v>162850</v>
      </c>
      <c r="AN103" s="67">
        <v>94996.71</v>
      </c>
      <c r="AO103" s="1"/>
    </row>
    <row r="104" spans="1:41" ht="23" customHeight="1" x14ac:dyDescent="0.25">
      <c r="A104" s="2"/>
      <c r="B104" s="147" t="s">
        <v>37</v>
      </c>
      <c r="C104" s="147"/>
      <c r="D104" s="147"/>
      <c r="E104" s="147"/>
      <c r="F104" s="68" t="s">
        <v>183</v>
      </c>
      <c r="G104" s="160"/>
      <c r="H104" s="160"/>
      <c r="I104" s="161"/>
      <c r="J104" s="28">
        <v>103880310.25</v>
      </c>
      <c r="K104" s="28">
        <v>9852400</v>
      </c>
      <c r="L104" s="28">
        <v>9881610.25</v>
      </c>
      <c r="M104" s="7">
        <v>9910400</v>
      </c>
      <c r="N104" s="64">
        <v>29644410.25</v>
      </c>
      <c r="O104" s="28">
        <v>10096000</v>
      </c>
      <c r="P104" s="28">
        <v>10022500</v>
      </c>
      <c r="Q104" s="7">
        <v>10054300</v>
      </c>
      <c r="R104" s="64">
        <v>30172800</v>
      </c>
      <c r="S104" s="28">
        <v>9883500</v>
      </c>
      <c r="T104" s="28">
        <v>9875000</v>
      </c>
      <c r="U104" s="7">
        <v>9965600</v>
      </c>
      <c r="V104" s="64">
        <v>29724100</v>
      </c>
      <c r="W104" s="28">
        <v>9551700</v>
      </c>
      <c r="X104" s="28">
        <v>3897100</v>
      </c>
      <c r="Y104" s="7">
        <v>890200</v>
      </c>
      <c r="Z104" s="64">
        <v>14339000</v>
      </c>
      <c r="AA104" s="7">
        <v>52262861.850000001</v>
      </c>
      <c r="AB104" s="67">
        <v>103880310.25</v>
      </c>
      <c r="AC104" s="67">
        <v>9852400</v>
      </c>
      <c r="AD104" s="67">
        <v>9881610.25</v>
      </c>
      <c r="AE104" s="67">
        <v>9910400</v>
      </c>
      <c r="AF104" s="67">
        <v>10096000</v>
      </c>
      <c r="AG104" s="67">
        <v>10022500</v>
      </c>
      <c r="AH104" s="67">
        <v>10054300</v>
      </c>
      <c r="AI104" s="67">
        <v>9883500</v>
      </c>
      <c r="AJ104" s="67">
        <v>9875000</v>
      </c>
      <c r="AK104" s="67">
        <v>9965600</v>
      </c>
      <c r="AL104" s="67">
        <v>9551700</v>
      </c>
      <c r="AM104" s="67">
        <v>3897100</v>
      </c>
      <c r="AN104" s="67">
        <v>890200</v>
      </c>
      <c r="AO104" s="1"/>
    </row>
    <row r="105" spans="1:41" ht="12.75" customHeight="1" x14ac:dyDescent="0.25">
      <c r="A105" s="2"/>
      <c r="B105" s="82" t="s">
        <v>227</v>
      </c>
      <c r="C105" s="82"/>
      <c r="D105" s="9" t="s">
        <v>36</v>
      </c>
      <c r="E105" s="81"/>
      <c r="F105" s="72">
        <v>953</v>
      </c>
      <c r="G105" s="80">
        <v>709</v>
      </c>
      <c r="H105" s="79">
        <v>123003029</v>
      </c>
      <c r="I105" s="78"/>
      <c r="J105" s="22">
        <v>730000</v>
      </c>
      <c r="K105" s="22">
        <v>53400</v>
      </c>
      <c r="L105" s="22">
        <v>58600</v>
      </c>
      <c r="M105" s="22">
        <v>63400</v>
      </c>
      <c r="N105" s="21">
        <v>175400</v>
      </c>
      <c r="O105" s="22">
        <v>55500</v>
      </c>
      <c r="P105" s="22">
        <v>107500</v>
      </c>
      <c r="Q105" s="22">
        <v>51000</v>
      </c>
      <c r="R105" s="21">
        <v>214000</v>
      </c>
      <c r="S105" s="22">
        <v>48500</v>
      </c>
      <c r="T105" s="22">
        <v>51000</v>
      </c>
      <c r="U105" s="22">
        <v>64400</v>
      </c>
      <c r="V105" s="21">
        <v>163900</v>
      </c>
      <c r="W105" s="22">
        <v>53400</v>
      </c>
      <c r="X105" s="22">
        <v>46900</v>
      </c>
      <c r="Y105" s="22">
        <v>76400</v>
      </c>
      <c r="Z105" s="21">
        <v>176700</v>
      </c>
      <c r="AA105" s="22">
        <v>323742.93</v>
      </c>
      <c r="AB105" s="67">
        <v>730000</v>
      </c>
      <c r="AC105" s="67">
        <v>53400</v>
      </c>
      <c r="AD105" s="67">
        <v>58600</v>
      </c>
      <c r="AE105" s="67">
        <v>63400</v>
      </c>
      <c r="AF105" s="67">
        <v>55500</v>
      </c>
      <c r="AG105" s="67">
        <v>107500</v>
      </c>
      <c r="AH105" s="67">
        <v>51000</v>
      </c>
      <c r="AI105" s="67">
        <v>48500</v>
      </c>
      <c r="AJ105" s="67">
        <v>51000</v>
      </c>
      <c r="AK105" s="67">
        <v>64400</v>
      </c>
      <c r="AL105" s="67">
        <v>53400</v>
      </c>
      <c r="AM105" s="67">
        <v>46900</v>
      </c>
      <c r="AN105" s="67">
        <v>76400</v>
      </c>
      <c r="AO105" s="1"/>
    </row>
    <row r="106" spans="1:41" ht="12.75" customHeight="1" x14ac:dyDescent="0.25">
      <c r="A106" s="2"/>
      <c r="B106" s="52" t="s">
        <v>227</v>
      </c>
      <c r="C106" s="52"/>
      <c r="D106" s="37" t="s">
        <v>36</v>
      </c>
      <c r="E106" s="77"/>
      <c r="F106" s="72">
        <v>953</v>
      </c>
      <c r="G106" s="76">
        <v>1004</v>
      </c>
      <c r="H106" s="75">
        <v>123003038</v>
      </c>
      <c r="I106" s="74"/>
      <c r="J106" s="21">
        <v>48644600</v>
      </c>
      <c r="K106" s="21">
        <v>4900000</v>
      </c>
      <c r="L106" s="21">
        <v>4900000</v>
      </c>
      <c r="M106" s="21">
        <v>4900000</v>
      </c>
      <c r="N106" s="21">
        <v>14700000</v>
      </c>
      <c r="O106" s="21">
        <v>4900000</v>
      </c>
      <c r="P106" s="21">
        <v>4900000</v>
      </c>
      <c r="Q106" s="21">
        <v>4900000</v>
      </c>
      <c r="R106" s="21">
        <v>14700000</v>
      </c>
      <c r="S106" s="21">
        <v>4900000</v>
      </c>
      <c r="T106" s="21">
        <v>4900000</v>
      </c>
      <c r="U106" s="21">
        <v>4900000</v>
      </c>
      <c r="V106" s="21">
        <v>14700000</v>
      </c>
      <c r="W106" s="21">
        <v>4544600</v>
      </c>
      <c r="X106" s="21">
        <v>0</v>
      </c>
      <c r="Y106" s="21">
        <v>0</v>
      </c>
      <c r="Z106" s="21">
        <v>4544600</v>
      </c>
      <c r="AA106" s="21">
        <v>26503656.539999999</v>
      </c>
      <c r="AB106" s="67">
        <v>48644600</v>
      </c>
      <c r="AC106" s="67">
        <v>4900000</v>
      </c>
      <c r="AD106" s="67">
        <v>4900000</v>
      </c>
      <c r="AE106" s="67">
        <v>4900000</v>
      </c>
      <c r="AF106" s="67">
        <v>4900000</v>
      </c>
      <c r="AG106" s="67">
        <v>4900000</v>
      </c>
      <c r="AH106" s="67">
        <v>4900000</v>
      </c>
      <c r="AI106" s="67">
        <v>4900000</v>
      </c>
      <c r="AJ106" s="67">
        <v>4900000</v>
      </c>
      <c r="AK106" s="67">
        <v>4900000</v>
      </c>
      <c r="AL106" s="67">
        <v>4544600</v>
      </c>
      <c r="AM106" s="67">
        <v>0</v>
      </c>
      <c r="AN106" s="67">
        <v>0</v>
      </c>
      <c r="AO106" s="1"/>
    </row>
    <row r="107" spans="1:41" ht="12.75" customHeight="1" x14ac:dyDescent="0.25">
      <c r="A107" s="2"/>
      <c r="B107" s="52" t="s">
        <v>227</v>
      </c>
      <c r="C107" s="52"/>
      <c r="D107" s="37" t="s">
        <v>36</v>
      </c>
      <c r="E107" s="77"/>
      <c r="F107" s="72">
        <v>953</v>
      </c>
      <c r="G107" s="76">
        <v>1004</v>
      </c>
      <c r="H107" s="75">
        <v>123003039</v>
      </c>
      <c r="I107" s="74"/>
      <c r="J107" s="21">
        <v>45188100</v>
      </c>
      <c r="K107" s="21">
        <v>4200000</v>
      </c>
      <c r="L107" s="21">
        <v>4200000</v>
      </c>
      <c r="M107" s="21">
        <v>4200000</v>
      </c>
      <c r="N107" s="21">
        <v>12600000</v>
      </c>
      <c r="O107" s="21">
        <v>4200000</v>
      </c>
      <c r="P107" s="21">
        <v>4200000</v>
      </c>
      <c r="Q107" s="21">
        <v>4200000</v>
      </c>
      <c r="R107" s="21">
        <v>12600000</v>
      </c>
      <c r="S107" s="21">
        <v>4200000</v>
      </c>
      <c r="T107" s="21">
        <v>4200000</v>
      </c>
      <c r="U107" s="21">
        <v>4200000</v>
      </c>
      <c r="V107" s="21">
        <v>12600000</v>
      </c>
      <c r="W107" s="21">
        <v>4200000</v>
      </c>
      <c r="X107" s="21">
        <v>3188100</v>
      </c>
      <c r="Y107" s="21">
        <v>0</v>
      </c>
      <c r="Z107" s="21">
        <v>7388100</v>
      </c>
      <c r="AA107" s="21">
        <v>21624542.149999999</v>
      </c>
      <c r="AB107" s="67">
        <v>45188100</v>
      </c>
      <c r="AC107" s="67">
        <v>4200000</v>
      </c>
      <c r="AD107" s="67">
        <v>4200000</v>
      </c>
      <c r="AE107" s="67">
        <v>4200000</v>
      </c>
      <c r="AF107" s="67">
        <v>4200000</v>
      </c>
      <c r="AG107" s="67">
        <v>4200000</v>
      </c>
      <c r="AH107" s="67">
        <v>4200000</v>
      </c>
      <c r="AI107" s="67">
        <v>4200000</v>
      </c>
      <c r="AJ107" s="67">
        <v>4200000</v>
      </c>
      <c r="AK107" s="67">
        <v>4200000</v>
      </c>
      <c r="AL107" s="67">
        <v>4200000</v>
      </c>
      <c r="AM107" s="67">
        <v>3188100</v>
      </c>
      <c r="AN107" s="67">
        <v>0</v>
      </c>
      <c r="AO107" s="1"/>
    </row>
    <row r="108" spans="1:41" ht="12.75" customHeight="1" x14ac:dyDescent="0.25">
      <c r="A108" s="2"/>
      <c r="B108" s="52" t="s">
        <v>227</v>
      </c>
      <c r="C108" s="52"/>
      <c r="D108" s="37" t="s">
        <v>36</v>
      </c>
      <c r="E108" s="77"/>
      <c r="F108" s="72">
        <v>953</v>
      </c>
      <c r="G108" s="76">
        <v>1004</v>
      </c>
      <c r="H108" s="75">
        <v>123003040</v>
      </c>
      <c r="I108" s="74"/>
      <c r="J108" s="21">
        <v>180600</v>
      </c>
      <c r="K108" s="21">
        <v>44000</v>
      </c>
      <c r="L108" s="21">
        <v>0</v>
      </c>
      <c r="M108" s="21">
        <v>0</v>
      </c>
      <c r="N108" s="21">
        <v>44000</v>
      </c>
      <c r="O108" s="21">
        <v>44000</v>
      </c>
      <c r="P108" s="21">
        <v>0</v>
      </c>
      <c r="Q108" s="21">
        <v>0</v>
      </c>
      <c r="R108" s="21">
        <v>44000</v>
      </c>
      <c r="S108" s="21">
        <v>44000</v>
      </c>
      <c r="T108" s="21">
        <v>0</v>
      </c>
      <c r="U108" s="21">
        <v>0</v>
      </c>
      <c r="V108" s="21">
        <v>44000</v>
      </c>
      <c r="W108" s="21">
        <v>2700</v>
      </c>
      <c r="X108" s="21">
        <v>0</v>
      </c>
      <c r="Y108" s="21">
        <v>45900</v>
      </c>
      <c r="Z108" s="21">
        <v>48600</v>
      </c>
      <c r="AA108" s="21">
        <v>0</v>
      </c>
      <c r="AB108" s="67">
        <v>180600</v>
      </c>
      <c r="AC108" s="67">
        <v>44000</v>
      </c>
      <c r="AD108" s="67">
        <v>0</v>
      </c>
      <c r="AE108" s="67">
        <v>0</v>
      </c>
      <c r="AF108" s="67">
        <v>44000</v>
      </c>
      <c r="AG108" s="67">
        <v>0</v>
      </c>
      <c r="AH108" s="67">
        <v>0</v>
      </c>
      <c r="AI108" s="67">
        <v>44000</v>
      </c>
      <c r="AJ108" s="67">
        <v>0</v>
      </c>
      <c r="AK108" s="67">
        <v>0</v>
      </c>
      <c r="AL108" s="67">
        <v>2700</v>
      </c>
      <c r="AM108" s="67">
        <v>0</v>
      </c>
      <c r="AN108" s="67">
        <v>45900</v>
      </c>
      <c r="AO108" s="1"/>
    </row>
    <row r="109" spans="1:41" ht="12.75" customHeight="1" x14ac:dyDescent="0.25">
      <c r="A109" s="2"/>
      <c r="B109" s="52" t="s">
        <v>227</v>
      </c>
      <c r="C109" s="52"/>
      <c r="D109" s="37" t="s">
        <v>36</v>
      </c>
      <c r="E109" s="77"/>
      <c r="F109" s="72">
        <v>953</v>
      </c>
      <c r="G109" s="76">
        <v>1004</v>
      </c>
      <c r="H109" s="75">
        <v>123003041</v>
      </c>
      <c r="I109" s="74"/>
      <c r="J109" s="21">
        <v>173400</v>
      </c>
      <c r="K109" s="21">
        <v>44000</v>
      </c>
      <c r="L109" s="21">
        <v>0</v>
      </c>
      <c r="M109" s="21">
        <v>0</v>
      </c>
      <c r="N109" s="21">
        <v>44000</v>
      </c>
      <c r="O109" s="21">
        <v>44000</v>
      </c>
      <c r="P109" s="21">
        <v>0</v>
      </c>
      <c r="Q109" s="21">
        <v>0</v>
      </c>
      <c r="R109" s="21">
        <v>44000</v>
      </c>
      <c r="S109" s="21">
        <v>44000</v>
      </c>
      <c r="T109" s="21">
        <v>0</v>
      </c>
      <c r="U109" s="21">
        <v>0</v>
      </c>
      <c r="V109" s="21">
        <v>44000</v>
      </c>
      <c r="W109" s="21">
        <v>0</v>
      </c>
      <c r="X109" s="21">
        <v>0</v>
      </c>
      <c r="Y109" s="21">
        <v>41400</v>
      </c>
      <c r="Z109" s="21">
        <v>41400</v>
      </c>
      <c r="AA109" s="21">
        <v>2751</v>
      </c>
      <c r="AB109" s="67">
        <v>173400</v>
      </c>
      <c r="AC109" s="67">
        <v>44000</v>
      </c>
      <c r="AD109" s="67">
        <v>0</v>
      </c>
      <c r="AE109" s="67">
        <v>0</v>
      </c>
      <c r="AF109" s="67">
        <v>44000</v>
      </c>
      <c r="AG109" s="67">
        <v>0</v>
      </c>
      <c r="AH109" s="67">
        <v>0</v>
      </c>
      <c r="AI109" s="67">
        <v>44000</v>
      </c>
      <c r="AJ109" s="67">
        <v>0</v>
      </c>
      <c r="AK109" s="67">
        <v>0</v>
      </c>
      <c r="AL109" s="67">
        <v>0</v>
      </c>
      <c r="AM109" s="67">
        <v>0</v>
      </c>
      <c r="AN109" s="67">
        <v>41400</v>
      </c>
      <c r="AO109" s="1"/>
    </row>
    <row r="110" spans="1:41" ht="12.75" customHeight="1" x14ac:dyDescent="0.25">
      <c r="A110" s="2"/>
      <c r="B110" s="52" t="s">
        <v>227</v>
      </c>
      <c r="C110" s="52"/>
      <c r="D110" s="37" t="s">
        <v>36</v>
      </c>
      <c r="E110" s="77"/>
      <c r="F110" s="72">
        <v>953</v>
      </c>
      <c r="G110" s="76">
        <v>1004</v>
      </c>
      <c r="H110" s="75">
        <v>123003042</v>
      </c>
      <c r="I110" s="74"/>
      <c r="J110" s="21">
        <v>132000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132000</v>
      </c>
      <c r="V110" s="21">
        <v>132000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67">
        <v>132000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132000</v>
      </c>
      <c r="AL110" s="67">
        <v>0</v>
      </c>
      <c r="AM110" s="67">
        <v>0</v>
      </c>
      <c r="AN110" s="67">
        <v>0</v>
      </c>
      <c r="AO110" s="1"/>
    </row>
    <row r="111" spans="1:41" ht="12.75" customHeight="1" x14ac:dyDescent="0.25">
      <c r="A111" s="2"/>
      <c r="B111" s="52" t="s">
        <v>227</v>
      </c>
      <c r="C111" s="52"/>
      <c r="D111" s="37" t="s">
        <v>36</v>
      </c>
      <c r="E111" s="77"/>
      <c r="F111" s="72">
        <v>953</v>
      </c>
      <c r="G111" s="76">
        <v>1004</v>
      </c>
      <c r="H111" s="75">
        <v>123003043</v>
      </c>
      <c r="I111" s="74"/>
      <c r="J111" s="21">
        <v>10400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10400</v>
      </c>
      <c r="R111" s="21">
        <v>10400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10400</v>
      </c>
      <c r="AB111" s="67">
        <v>10400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10400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>
        <v>0</v>
      </c>
      <c r="AO111" s="1"/>
    </row>
    <row r="112" spans="1:41" ht="12.75" customHeight="1" x14ac:dyDescent="0.25">
      <c r="A112" s="2"/>
      <c r="B112" s="52" t="s">
        <v>227</v>
      </c>
      <c r="C112" s="52"/>
      <c r="D112" s="37" t="s">
        <v>36</v>
      </c>
      <c r="E112" s="77"/>
      <c r="F112" s="72">
        <v>953</v>
      </c>
      <c r="G112" s="76">
        <v>1006</v>
      </c>
      <c r="H112" s="75">
        <v>123003027</v>
      </c>
      <c r="I112" s="74"/>
      <c r="J112" s="21">
        <v>7288200</v>
      </c>
      <c r="K112" s="21">
        <v>519000</v>
      </c>
      <c r="L112" s="21">
        <v>576000</v>
      </c>
      <c r="M112" s="21">
        <v>578000</v>
      </c>
      <c r="N112" s="21">
        <v>1673000</v>
      </c>
      <c r="O112" s="21">
        <v>712000</v>
      </c>
      <c r="P112" s="21">
        <v>706000</v>
      </c>
      <c r="Q112" s="21">
        <v>709000</v>
      </c>
      <c r="R112" s="21">
        <v>2127000</v>
      </c>
      <c r="S112" s="21">
        <v>546000</v>
      </c>
      <c r="T112" s="21">
        <v>633000</v>
      </c>
      <c r="U112" s="21">
        <v>526000</v>
      </c>
      <c r="V112" s="21">
        <v>1705000</v>
      </c>
      <c r="W112" s="21">
        <v>659000</v>
      </c>
      <c r="X112" s="21">
        <v>526000</v>
      </c>
      <c r="Y112" s="21">
        <v>598200</v>
      </c>
      <c r="Z112" s="21">
        <v>1783200</v>
      </c>
      <c r="AA112" s="21">
        <v>3257085.03</v>
      </c>
      <c r="AB112" s="67">
        <v>7288200</v>
      </c>
      <c r="AC112" s="67">
        <v>519000</v>
      </c>
      <c r="AD112" s="67">
        <v>576000</v>
      </c>
      <c r="AE112" s="67">
        <v>578000</v>
      </c>
      <c r="AF112" s="67">
        <v>712000</v>
      </c>
      <c r="AG112" s="67">
        <v>706000</v>
      </c>
      <c r="AH112" s="67">
        <v>709000</v>
      </c>
      <c r="AI112" s="67">
        <v>546000</v>
      </c>
      <c r="AJ112" s="67">
        <v>633000</v>
      </c>
      <c r="AK112" s="67">
        <v>526000</v>
      </c>
      <c r="AL112" s="67">
        <v>659000</v>
      </c>
      <c r="AM112" s="67">
        <v>526000</v>
      </c>
      <c r="AN112" s="67">
        <v>598200</v>
      </c>
      <c r="AO112" s="1"/>
    </row>
    <row r="113" spans="1:41" ht="12.75" customHeight="1" x14ac:dyDescent="0.25">
      <c r="A113" s="2"/>
      <c r="B113" s="52" t="s">
        <v>227</v>
      </c>
      <c r="C113" s="52"/>
      <c r="D113" s="37" t="s">
        <v>36</v>
      </c>
      <c r="E113" s="77"/>
      <c r="F113" s="72">
        <v>953</v>
      </c>
      <c r="G113" s="76">
        <v>1006</v>
      </c>
      <c r="H113" s="75">
        <v>123003031</v>
      </c>
      <c r="I113" s="74"/>
      <c r="J113" s="21">
        <v>1488900</v>
      </c>
      <c r="K113" s="21">
        <v>92000</v>
      </c>
      <c r="L113" s="21">
        <v>147000</v>
      </c>
      <c r="M113" s="21">
        <v>169000</v>
      </c>
      <c r="N113" s="21">
        <v>408000</v>
      </c>
      <c r="O113" s="21">
        <v>140500</v>
      </c>
      <c r="P113" s="21">
        <v>109000</v>
      </c>
      <c r="Q113" s="21">
        <v>183900</v>
      </c>
      <c r="R113" s="21">
        <v>433400</v>
      </c>
      <c r="S113" s="21">
        <v>101000</v>
      </c>
      <c r="T113" s="21">
        <v>91000</v>
      </c>
      <c r="U113" s="21">
        <v>143200</v>
      </c>
      <c r="V113" s="21">
        <v>335200</v>
      </c>
      <c r="W113" s="21">
        <v>92000</v>
      </c>
      <c r="X113" s="21">
        <v>92000</v>
      </c>
      <c r="Y113" s="21">
        <v>128300</v>
      </c>
      <c r="Z113" s="21">
        <v>312300</v>
      </c>
      <c r="AA113" s="21">
        <v>540684.19999999995</v>
      </c>
      <c r="AB113" s="67">
        <v>1488900</v>
      </c>
      <c r="AC113" s="67">
        <v>92000</v>
      </c>
      <c r="AD113" s="67">
        <v>147000</v>
      </c>
      <c r="AE113" s="67">
        <v>169000</v>
      </c>
      <c r="AF113" s="67">
        <v>140500</v>
      </c>
      <c r="AG113" s="67">
        <v>109000</v>
      </c>
      <c r="AH113" s="67">
        <v>183900</v>
      </c>
      <c r="AI113" s="67">
        <v>101000</v>
      </c>
      <c r="AJ113" s="67">
        <v>91000</v>
      </c>
      <c r="AK113" s="67">
        <v>143200</v>
      </c>
      <c r="AL113" s="67">
        <v>92000</v>
      </c>
      <c r="AM113" s="67">
        <v>92000</v>
      </c>
      <c r="AN113" s="67">
        <v>128300</v>
      </c>
      <c r="AO113" s="1"/>
    </row>
    <row r="114" spans="1:41" ht="12.75" customHeight="1" x14ac:dyDescent="0.25">
      <c r="A114" s="2"/>
      <c r="B114" s="53" t="s">
        <v>227</v>
      </c>
      <c r="C114" s="53"/>
      <c r="D114" s="19" t="s">
        <v>36</v>
      </c>
      <c r="E114" s="73"/>
      <c r="F114" s="72">
        <v>953</v>
      </c>
      <c r="G114" s="71">
        <v>1006</v>
      </c>
      <c r="H114" s="70">
        <v>300100000</v>
      </c>
      <c r="I114" s="69"/>
      <c r="J114" s="12">
        <v>44110.25</v>
      </c>
      <c r="K114" s="12">
        <v>0</v>
      </c>
      <c r="L114" s="12">
        <v>10.25</v>
      </c>
      <c r="M114" s="12">
        <v>0</v>
      </c>
      <c r="N114" s="21">
        <v>10.25</v>
      </c>
      <c r="O114" s="12">
        <v>0</v>
      </c>
      <c r="P114" s="12">
        <v>0</v>
      </c>
      <c r="Q114" s="12">
        <v>0</v>
      </c>
      <c r="R114" s="21">
        <v>0</v>
      </c>
      <c r="S114" s="12">
        <v>0</v>
      </c>
      <c r="T114" s="12">
        <v>0</v>
      </c>
      <c r="U114" s="12">
        <v>0</v>
      </c>
      <c r="V114" s="21">
        <v>0</v>
      </c>
      <c r="W114" s="12">
        <v>0</v>
      </c>
      <c r="X114" s="12">
        <v>44100</v>
      </c>
      <c r="Y114" s="12">
        <v>0</v>
      </c>
      <c r="Z114" s="21">
        <v>44100</v>
      </c>
      <c r="AA114" s="12">
        <v>0</v>
      </c>
      <c r="AB114" s="67">
        <v>44110.25</v>
      </c>
      <c r="AC114" s="67">
        <v>0</v>
      </c>
      <c r="AD114" s="67">
        <v>10.25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44100</v>
      </c>
      <c r="AN114" s="67">
        <v>0</v>
      </c>
      <c r="AO114" s="1"/>
    </row>
    <row r="115" spans="1:41" ht="25.5" customHeight="1" x14ac:dyDescent="0.25">
      <c r="A115" s="2"/>
      <c r="B115" s="147" t="s">
        <v>25</v>
      </c>
      <c r="C115" s="147"/>
      <c r="D115" s="147"/>
      <c r="E115" s="147"/>
      <c r="F115" s="68" t="s">
        <v>183</v>
      </c>
      <c r="G115" s="160"/>
      <c r="H115" s="160"/>
      <c r="I115" s="161"/>
      <c r="J115" s="28">
        <v>305385900</v>
      </c>
      <c r="K115" s="28">
        <v>0</v>
      </c>
      <c r="L115" s="28">
        <v>78164000</v>
      </c>
      <c r="M115" s="7">
        <v>11388600</v>
      </c>
      <c r="N115" s="64">
        <v>89552600</v>
      </c>
      <c r="O115" s="28">
        <v>153480198</v>
      </c>
      <c r="P115" s="28">
        <v>904900</v>
      </c>
      <c r="Q115" s="7">
        <v>0</v>
      </c>
      <c r="R115" s="64">
        <v>154385098</v>
      </c>
      <c r="S115" s="28">
        <v>46662595</v>
      </c>
      <c r="T115" s="28">
        <v>0</v>
      </c>
      <c r="U115" s="7">
        <v>13805207</v>
      </c>
      <c r="V115" s="64">
        <v>60467802</v>
      </c>
      <c r="W115" s="28">
        <v>0</v>
      </c>
      <c r="X115" s="28">
        <v>0</v>
      </c>
      <c r="Y115" s="7">
        <v>980400</v>
      </c>
      <c r="Z115" s="64">
        <v>980400</v>
      </c>
      <c r="AA115" s="7">
        <v>205804290.61000001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>
        <v>0</v>
      </c>
      <c r="AO115" s="1"/>
    </row>
    <row r="116" spans="1:41" ht="22" customHeight="1" x14ac:dyDescent="0.25">
      <c r="A116" s="2"/>
      <c r="B116" s="82" t="s">
        <v>226</v>
      </c>
      <c r="C116" s="82"/>
      <c r="D116" s="9" t="s">
        <v>21</v>
      </c>
      <c r="E116" s="81"/>
      <c r="F116" s="72">
        <v>902</v>
      </c>
      <c r="G116" s="80">
        <v>105</v>
      </c>
      <c r="H116" s="79">
        <v>203266000</v>
      </c>
      <c r="I116" s="78"/>
      <c r="J116" s="22">
        <v>24500</v>
      </c>
      <c r="K116" s="22">
        <v>0</v>
      </c>
      <c r="L116" s="22">
        <v>0</v>
      </c>
      <c r="M116" s="22">
        <v>0</v>
      </c>
      <c r="N116" s="21">
        <v>0</v>
      </c>
      <c r="O116" s="22">
        <v>24500</v>
      </c>
      <c r="P116" s="22">
        <v>0</v>
      </c>
      <c r="Q116" s="22">
        <v>0</v>
      </c>
      <c r="R116" s="21">
        <v>24500</v>
      </c>
      <c r="S116" s="22">
        <v>0</v>
      </c>
      <c r="T116" s="22">
        <v>0</v>
      </c>
      <c r="U116" s="22">
        <v>0</v>
      </c>
      <c r="V116" s="21">
        <v>0</v>
      </c>
      <c r="W116" s="22">
        <v>0</v>
      </c>
      <c r="X116" s="22">
        <v>0</v>
      </c>
      <c r="Y116" s="22">
        <v>0</v>
      </c>
      <c r="Z116" s="21">
        <v>0</v>
      </c>
      <c r="AA116" s="22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1"/>
    </row>
    <row r="117" spans="1:41" ht="23.5" customHeight="1" x14ac:dyDescent="0.25">
      <c r="A117" s="2"/>
      <c r="B117" s="52" t="s">
        <v>226</v>
      </c>
      <c r="C117" s="52"/>
      <c r="D117" s="37" t="s">
        <v>21</v>
      </c>
      <c r="E117" s="77"/>
      <c r="F117" s="72">
        <v>902</v>
      </c>
      <c r="G117" s="76">
        <v>701</v>
      </c>
      <c r="H117" s="75">
        <v>202971000</v>
      </c>
      <c r="I117" s="74"/>
      <c r="J117" s="21">
        <v>213923500</v>
      </c>
      <c r="K117" s="21">
        <v>0</v>
      </c>
      <c r="L117" s="21">
        <v>0</v>
      </c>
      <c r="M117" s="21">
        <v>0</v>
      </c>
      <c r="N117" s="21">
        <v>0</v>
      </c>
      <c r="O117" s="21">
        <v>153455698</v>
      </c>
      <c r="P117" s="21">
        <v>0</v>
      </c>
      <c r="Q117" s="21">
        <v>0</v>
      </c>
      <c r="R117" s="21">
        <v>153455698</v>
      </c>
      <c r="S117" s="21">
        <v>46662595</v>
      </c>
      <c r="T117" s="21">
        <v>0</v>
      </c>
      <c r="U117" s="21">
        <v>13805207</v>
      </c>
      <c r="V117" s="21">
        <v>60467802</v>
      </c>
      <c r="W117" s="21">
        <v>0</v>
      </c>
      <c r="X117" s="21">
        <v>0</v>
      </c>
      <c r="Y117" s="21">
        <v>0</v>
      </c>
      <c r="Z117" s="21">
        <v>0</v>
      </c>
      <c r="AA117" s="21">
        <v>116251831.01000001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1"/>
    </row>
    <row r="118" spans="1:41" ht="22.5" customHeight="1" x14ac:dyDescent="0.25">
      <c r="A118" s="2"/>
      <c r="B118" s="52" t="s">
        <v>226</v>
      </c>
      <c r="C118" s="52"/>
      <c r="D118" s="37" t="s">
        <v>21</v>
      </c>
      <c r="E118" s="77"/>
      <c r="F118" s="72">
        <v>902</v>
      </c>
      <c r="G118" s="76">
        <v>1004</v>
      </c>
      <c r="H118" s="75">
        <v>202461000</v>
      </c>
      <c r="I118" s="74"/>
      <c r="J118" s="21">
        <v>13273900</v>
      </c>
      <c r="K118" s="21">
        <v>0</v>
      </c>
      <c r="L118" s="21">
        <v>0</v>
      </c>
      <c r="M118" s="21">
        <v>11388600</v>
      </c>
      <c r="N118" s="21">
        <v>11388600</v>
      </c>
      <c r="O118" s="21">
        <v>0</v>
      </c>
      <c r="P118" s="21">
        <v>904900</v>
      </c>
      <c r="Q118" s="21">
        <v>0</v>
      </c>
      <c r="R118" s="21">
        <v>904900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980400</v>
      </c>
      <c r="Z118" s="21">
        <v>980400</v>
      </c>
      <c r="AA118" s="21">
        <v>11388459.6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>
        <v>0</v>
      </c>
      <c r="AO118" s="1"/>
    </row>
    <row r="119" spans="1:41" ht="23.5" customHeight="1" x14ac:dyDescent="0.25">
      <c r="A119" s="2"/>
      <c r="B119" s="53" t="s">
        <v>226</v>
      </c>
      <c r="C119" s="53"/>
      <c r="D119" s="19" t="s">
        <v>21</v>
      </c>
      <c r="E119" s="73"/>
      <c r="F119" s="72">
        <v>902</v>
      </c>
      <c r="G119" s="71">
        <v>1004</v>
      </c>
      <c r="H119" s="70">
        <v>202959000</v>
      </c>
      <c r="I119" s="69"/>
      <c r="J119" s="12">
        <v>78164000</v>
      </c>
      <c r="K119" s="12">
        <v>0</v>
      </c>
      <c r="L119" s="12">
        <v>78164000</v>
      </c>
      <c r="M119" s="12">
        <v>0</v>
      </c>
      <c r="N119" s="21">
        <v>78164000</v>
      </c>
      <c r="O119" s="12">
        <v>0</v>
      </c>
      <c r="P119" s="12">
        <v>0</v>
      </c>
      <c r="Q119" s="12">
        <v>0</v>
      </c>
      <c r="R119" s="21">
        <v>0</v>
      </c>
      <c r="S119" s="12">
        <v>0</v>
      </c>
      <c r="T119" s="12">
        <v>0</v>
      </c>
      <c r="U119" s="12">
        <v>0</v>
      </c>
      <c r="V119" s="21">
        <v>0</v>
      </c>
      <c r="W119" s="12">
        <v>0</v>
      </c>
      <c r="X119" s="12">
        <v>0</v>
      </c>
      <c r="Y119" s="12">
        <v>0</v>
      </c>
      <c r="Z119" s="21">
        <v>0</v>
      </c>
      <c r="AA119" s="12">
        <v>78164000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1"/>
    </row>
    <row r="120" spans="1:41" ht="12.75" customHeight="1" x14ac:dyDescent="0.25">
      <c r="A120" s="2"/>
      <c r="B120" s="147" t="s">
        <v>19</v>
      </c>
      <c r="C120" s="147"/>
      <c r="D120" s="147"/>
      <c r="E120" s="147"/>
      <c r="F120" s="68" t="s">
        <v>183</v>
      </c>
      <c r="G120" s="160"/>
      <c r="H120" s="160"/>
      <c r="I120" s="161"/>
      <c r="J120" s="28">
        <v>119797500</v>
      </c>
      <c r="K120" s="28">
        <v>3954400</v>
      </c>
      <c r="L120" s="28">
        <v>11855936.630000001</v>
      </c>
      <c r="M120" s="7">
        <v>11294936.630000001</v>
      </c>
      <c r="N120" s="64">
        <v>27105273.260000002</v>
      </c>
      <c r="O120" s="28">
        <v>12448136.630000001</v>
      </c>
      <c r="P120" s="28">
        <v>23479481.07</v>
      </c>
      <c r="Q120" s="7">
        <v>8213636.6299999999</v>
      </c>
      <c r="R120" s="64">
        <v>44141254.329999998</v>
      </c>
      <c r="S120" s="28">
        <v>2630555.56</v>
      </c>
      <c r="T120" s="28">
        <v>24100</v>
      </c>
      <c r="U120" s="7">
        <v>3954500</v>
      </c>
      <c r="V120" s="64">
        <v>6609155.5599999996</v>
      </c>
      <c r="W120" s="28">
        <v>11575836.630000001</v>
      </c>
      <c r="X120" s="28">
        <v>27854880.219999999</v>
      </c>
      <c r="Y120" s="7">
        <v>2511100</v>
      </c>
      <c r="Z120" s="64">
        <v>41941816.850000001</v>
      </c>
      <c r="AA120" s="7">
        <v>69546078.450000003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>
        <v>0</v>
      </c>
      <c r="AO120" s="1"/>
    </row>
    <row r="121" spans="1:41" ht="12.75" customHeight="1" x14ac:dyDescent="0.25">
      <c r="A121" s="2"/>
      <c r="B121" s="52" t="s">
        <v>226</v>
      </c>
      <c r="C121" s="52"/>
      <c r="D121" s="37" t="s">
        <v>7</v>
      </c>
      <c r="E121" s="77"/>
      <c r="F121" s="72">
        <v>925</v>
      </c>
      <c r="G121" s="76">
        <v>702</v>
      </c>
      <c r="H121" s="75">
        <v>202453000</v>
      </c>
      <c r="I121" s="74"/>
      <c r="J121" s="21">
        <v>6373600</v>
      </c>
      <c r="K121" s="21">
        <v>250200</v>
      </c>
      <c r="L121" s="21">
        <v>811200</v>
      </c>
      <c r="M121" s="21">
        <v>250200</v>
      </c>
      <c r="N121" s="21">
        <v>1311600</v>
      </c>
      <c r="O121" s="21">
        <v>811200</v>
      </c>
      <c r="P121" s="21">
        <v>1990600</v>
      </c>
      <c r="Q121" s="21">
        <v>135600</v>
      </c>
      <c r="R121" s="21">
        <v>2937400</v>
      </c>
      <c r="S121" s="21">
        <v>0</v>
      </c>
      <c r="T121" s="21">
        <v>0</v>
      </c>
      <c r="U121" s="21">
        <v>250300</v>
      </c>
      <c r="V121" s="21">
        <v>250300</v>
      </c>
      <c r="W121" s="21">
        <v>531100</v>
      </c>
      <c r="X121" s="21">
        <v>531100</v>
      </c>
      <c r="Y121" s="21">
        <v>812100</v>
      </c>
      <c r="Z121" s="21">
        <v>1874300</v>
      </c>
      <c r="AA121" s="21">
        <v>4249000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>
        <v>0</v>
      </c>
      <c r="AO121" s="1"/>
    </row>
    <row r="122" spans="1:41" ht="12.75" customHeight="1" x14ac:dyDescent="0.25">
      <c r="A122" s="2"/>
      <c r="B122" s="52" t="s">
        <v>226</v>
      </c>
      <c r="C122" s="52"/>
      <c r="D122" s="37" t="s">
        <v>7</v>
      </c>
      <c r="E122" s="77"/>
      <c r="F122" s="72">
        <v>925</v>
      </c>
      <c r="G122" s="76">
        <v>702</v>
      </c>
      <c r="H122" s="75">
        <v>202456002</v>
      </c>
      <c r="I122" s="74"/>
      <c r="J122" s="21">
        <v>67662800</v>
      </c>
      <c r="K122" s="21">
        <v>0</v>
      </c>
      <c r="L122" s="21">
        <v>7340536.6299999999</v>
      </c>
      <c r="M122" s="21">
        <v>7340536.6299999999</v>
      </c>
      <c r="N122" s="21">
        <v>14681073.26</v>
      </c>
      <c r="O122" s="21">
        <v>7340536.6299999999</v>
      </c>
      <c r="P122" s="21">
        <v>7340536.6299999999</v>
      </c>
      <c r="Q122" s="21">
        <v>7340536.6299999999</v>
      </c>
      <c r="R122" s="21">
        <v>22021609.890000001</v>
      </c>
      <c r="S122" s="21">
        <v>0</v>
      </c>
      <c r="T122" s="21">
        <v>0</v>
      </c>
      <c r="U122" s="21">
        <v>0</v>
      </c>
      <c r="V122" s="21">
        <v>0</v>
      </c>
      <c r="W122" s="21">
        <v>7340536.6299999999</v>
      </c>
      <c r="X122" s="21">
        <v>23619580.219999999</v>
      </c>
      <c r="Y122" s="21">
        <v>0</v>
      </c>
      <c r="Z122" s="21">
        <v>30960116.850000001</v>
      </c>
      <c r="AA122" s="21">
        <v>35002234.009999998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>
        <v>0</v>
      </c>
      <c r="AO122" s="1"/>
    </row>
    <row r="123" spans="1:41" ht="12.75" customHeight="1" x14ac:dyDescent="0.25">
      <c r="A123" s="2"/>
      <c r="B123" s="52" t="s">
        <v>226</v>
      </c>
      <c r="C123" s="52"/>
      <c r="D123" s="37" t="s">
        <v>7</v>
      </c>
      <c r="E123" s="77"/>
      <c r="F123" s="72">
        <v>925</v>
      </c>
      <c r="G123" s="76">
        <v>702</v>
      </c>
      <c r="H123" s="75">
        <v>202516000</v>
      </c>
      <c r="I123" s="74"/>
      <c r="J123" s="21">
        <v>2723700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93144.44</v>
      </c>
      <c r="Q123" s="21">
        <v>0</v>
      </c>
      <c r="R123" s="21">
        <v>93144.44</v>
      </c>
      <c r="S123" s="21">
        <v>2630555.56</v>
      </c>
      <c r="T123" s="21">
        <v>0</v>
      </c>
      <c r="U123" s="21">
        <v>0</v>
      </c>
      <c r="V123" s="21">
        <v>2630555.56</v>
      </c>
      <c r="W123" s="21">
        <v>0</v>
      </c>
      <c r="X123" s="21">
        <v>0</v>
      </c>
      <c r="Y123" s="21">
        <v>0</v>
      </c>
      <c r="Z123" s="21">
        <v>0</v>
      </c>
      <c r="AA123" s="21">
        <v>93144.44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>
        <v>0</v>
      </c>
      <c r="AO123" s="1"/>
    </row>
    <row r="124" spans="1:41" ht="12.75" customHeight="1" x14ac:dyDescent="0.25">
      <c r="A124" s="2"/>
      <c r="B124" s="52" t="s">
        <v>226</v>
      </c>
      <c r="C124" s="52"/>
      <c r="D124" s="37" t="s">
        <v>7</v>
      </c>
      <c r="E124" s="77"/>
      <c r="F124" s="72">
        <v>925</v>
      </c>
      <c r="G124" s="76">
        <v>702</v>
      </c>
      <c r="H124" s="75">
        <v>204431000</v>
      </c>
      <c r="I124" s="74"/>
      <c r="J124" s="21">
        <v>42445200</v>
      </c>
      <c r="K124" s="21">
        <v>3704200</v>
      </c>
      <c r="L124" s="21">
        <v>3704200</v>
      </c>
      <c r="M124" s="21">
        <v>3704200</v>
      </c>
      <c r="N124" s="21">
        <v>11112600</v>
      </c>
      <c r="O124" s="21">
        <v>3704200</v>
      </c>
      <c r="P124" s="21">
        <v>14055200</v>
      </c>
      <c r="Q124" s="21">
        <v>737500</v>
      </c>
      <c r="R124" s="21">
        <v>18496900</v>
      </c>
      <c r="S124" s="21">
        <v>0</v>
      </c>
      <c r="T124" s="21">
        <v>24100</v>
      </c>
      <c r="U124" s="21">
        <v>3704200</v>
      </c>
      <c r="V124" s="21">
        <v>3728300</v>
      </c>
      <c r="W124" s="21">
        <v>3704200</v>
      </c>
      <c r="X124" s="21">
        <v>3704200</v>
      </c>
      <c r="Y124" s="21">
        <v>1699000</v>
      </c>
      <c r="Z124" s="21">
        <v>9107400</v>
      </c>
      <c r="AA124" s="21">
        <v>29609500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1"/>
    </row>
    <row r="125" spans="1:41" ht="12.75" customHeight="1" x14ac:dyDescent="0.25">
      <c r="A125" s="2"/>
      <c r="B125" s="53" t="s">
        <v>226</v>
      </c>
      <c r="C125" s="53"/>
      <c r="D125" s="19" t="s">
        <v>7</v>
      </c>
      <c r="E125" s="73"/>
      <c r="F125" s="72">
        <v>925</v>
      </c>
      <c r="G125" s="71">
        <v>709</v>
      </c>
      <c r="H125" s="70">
        <v>202454000</v>
      </c>
      <c r="I125" s="69"/>
      <c r="J125" s="12">
        <v>592200</v>
      </c>
      <c r="K125" s="12">
        <v>0</v>
      </c>
      <c r="L125" s="12">
        <v>0</v>
      </c>
      <c r="M125" s="12">
        <v>0</v>
      </c>
      <c r="N125" s="21">
        <v>0</v>
      </c>
      <c r="O125" s="12">
        <v>592200</v>
      </c>
      <c r="P125" s="12">
        <v>0</v>
      </c>
      <c r="Q125" s="12">
        <v>0</v>
      </c>
      <c r="R125" s="21">
        <v>592200</v>
      </c>
      <c r="S125" s="12">
        <v>0</v>
      </c>
      <c r="T125" s="12">
        <v>0</v>
      </c>
      <c r="U125" s="12">
        <v>0</v>
      </c>
      <c r="V125" s="21">
        <v>0</v>
      </c>
      <c r="W125" s="12">
        <v>0</v>
      </c>
      <c r="X125" s="12">
        <v>0</v>
      </c>
      <c r="Y125" s="12">
        <v>0</v>
      </c>
      <c r="Z125" s="21">
        <v>0</v>
      </c>
      <c r="AA125" s="12">
        <v>592200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>
        <v>0</v>
      </c>
      <c r="AO125" s="1"/>
    </row>
    <row r="126" spans="1:41" ht="15.5" customHeight="1" x14ac:dyDescent="0.25">
      <c r="A126" s="2"/>
      <c r="B126" s="147" t="s">
        <v>5</v>
      </c>
      <c r="C126" s="147"/>
      <c r="D126" s="147"/>
      <c r="E126" s="147"/>
      <c r="F126" s="68" t="s">
        <v>183</v>
      </c>
      <c r="G126" s="160"/>
      <c r="H126" s="160"/>
      <c r="I126" s="161"/>
      <c r="J126" s="28">
        <v>26762900</v>
      </c>
      <c r="K126" s="28">
        <v>0</v>
      </c>
      <c r="L126" s="28">
        <v>0</v>
      </c>
      <c r="M126" s="7">
        <v>0</v>
      </c>
      <c r="N126" s="64">
        <v>0</v>
      </c>
      <c r="O126" s="28">
        <v>312000</v>
      </c>
      <c r="P126" s="28">
        <v>16913300</v>
      </c>
      <c r="Q126" s="7">
        <v>0</v>
      </c>
      <c r="R126" s="64">
        <v>17225300</v>
      </c>
      <c r="S126" s="28">
        <v>0</v>
      </c>
      <c r="T126" s="28">
        <v>9537600</v>
      </c>
      <c r="U126" s="7">
        <v>0</v>
      </c>
      <c r="V126" s="64">
        <v>9537600</v>
      </c>
      <c r="W126" s="28">
        <v>0</v>
      </c>
      <c r="X126" s="28">
        <v>0</v>
      </c>
      <c r="Y126" s="7">
        <v>0</v>
      </c>
      <c r="Z126" s="64">
        <v>0</v>
      </c>
      <c r="AA126" s="7">
        <v>7206355.4699999997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>
        <v>0</v>
      </c>
      <c r="AO126" s="1"/>
    </row>
    <row r="127" spans="1:41" ht="12.75" customHeight="1" x14ac:dyDescent="0.25">
      <c r="A127" s="2"/>
      <c r="B127" s="52" t="s">
        <v>226</v>
      </c>
      <c r="C127" s="52"/>
      <c r="D127" s="37" t="s">
        <v>4</v>
      </c>
      <c r="E127" s="77"/>
      <c r="F127" s="72">
        <v>926</v>
      </c>
      <c r="G127" s="76">
        <v>703</v>
      </c>
      <c r="H127" s="75">
        <v>202550000</v>
      </c>
      <c r="I127" s="74"/>
      <c r="J127" s="21">
        <v>26153400</v>
      </c>
      <c r="K127" s="21">
        <v>0</v>
      </c>
      <c r="L127" s="21">
        <v>0</v>
      </c>
      <c r="M127" s="21">
        <v>0</v>
      </c>
      <c r="N127" s="21">
        <v>0</v>
      </c>
      <c r="O127" s="21">
        <v>312000</v>
      </c>
      <c r="P127" s="21">
        <v>16303800</v>
      </c>
      <c r="Q127" s="21">
        <v>0</v>
      </c>
      <c r="R127" s="21">
        <v>16615800</v>
      </c>
      <c r="S127" s="21">
        <v>0</v>
      </c>
      <c r="T127" s="21">
        <v>9537600</v>
      </c>
      <c r="U127" s="21">
        <v>0</v>
      </c>
      <c r="V127" s="21">
        <v>9537600</v>
      </c>
      <c r="W127" s="21">
        <v>0</v>
      </c>
      <c r="X127" s="21">
        <v>0</v>
      </c>
      <c r="Y127" s="21">
        <v>0</v>
      </c>
      <c r="Z127" s="21">
        <v>0</v>
      </c>
      <c r="AA127" s="21">
        <v>6596936.8700000001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>
        <v>0</v>
      </c>
      <c r="AO127" s="1"/>
    </row>
    <row r="128" spans="1:41" ht="12.75" customHeight="1" x14ac:dyDescent="0.25">
      <c r="A128" s="2"/>
      <c r="B128" s="53" t="s">
        <v>226</v>
      </c>
      <c r="C128" s="53"/>
      <c r="D128" s="37" t="s">
        <v>4</v>
      </c>
      <c r="E128" s="77"/>
      <c r="F128" s="72">
        <v>926</v>
      </c>
      <c r="G128" s="76">
        <v>801</v>
      </c>
      <c r="H128" s="75">
        <v>202553000</v>
      </c>
      <c r="I128" s="74"/>
      <c r="J128" s="21">
        <v>609500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609500</v>
      </c>
      <c r="Q128" s="21">
        <v>0</v>
      </c>
      <c r="R128" s="21">
        <v>609500</v>
      </c>
      <c r="S128" s="21">
        <v>0</v>
      </c>
      <c r="T128" s="21">
        <v>0</v>
      </c>
      <c r="U128" s="21">
        <v>0</v>
      </c>
      <c r="V128" s="21">
        <v>0</v>
      </c>
      <c r="W128" s="21">
        <v>0</v>
      </c>
      <c r="X128" s="21">
        <v>0</v>
      </c>
      <c r="Y128" s="21">
        <v>0</v>
      </c>
      <c r="Z128" s="21">
        <v>0</v>
      </c>
      <c r="AA128" s="21">
        <v>609418.6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>
        <v>0</v>
      </c>
      <c r="AO128" s="1"/>
    </row>
    <row r="129" spans="1:41" ht="18.5" customHeight="1" x14ac:dyDescent="0.25">
      <c r="A129" s="1"/>
      <c r="B129" s="66"/>
      <c r="C129" s="66"/>
      <c r="D129" s="123" t="s">
        <v>225</v>
      </c>
      <c r="E129" s="35"/>
      <c r="F129" s="35" t="s">
        <v>0</v>
      </c>
      <c r="G129" s="35"/>
      <c r="H129" s="35"/>
      <c r="I129" s="35"/>
      <c r="J129" s="50">
        <v>3300171948.7399998</v>
      </c>
      <c r="K129" s="50">
        <v>114294761.15000001</v>
      </c>
      <c r="L129" s="50">
        <v>370508774.61000001</v>
      </c>
      <c r="M129" s="50">
        <v>223201634.03</v>
      </c>
      <c r="N129" s="50">
        <v>708005169.78999996</v>
      </c>
      <c r="O129" s="50">
        <v>509453754.13</v>
      </c>
      <c r="P129" s="50">
        <v>307657226.45999998</v>
      </c>
      <c r="Q129" s="50">
        <v>388131088.54000002</v>
      </c>
      <c r="R129" s="50">
        <v>1205242069.1300001</v>
      </c>
      <c r="S129" s="50">
        <v>237658959.27000001</v>
      </c>
      <c r="T129" s="50">
        <v>157311760.84</v>
      </c>
      <c r="U129" s="50">
        <v>201356118.68000001</v>
      </c>
      <c r="V129" s="50">
        <v>596326838.78999996</v>
      </c>
      <c r="W129" s="50">
        <v>214094618.00999999</v>
      </c>
      <c r="X129" s="50">
        <v>213993348.34</v>
      </c>
      <c r="Y129" s="50">
        <v>362509904.68000001</v>
      </c>
      <c r="Z129" s="50">
        <v>790597871.02999997</v>
      </c>
      <c r="AA129" s="50">
        <v>1642682410.95</v>
      </c>
      <c r="AB129" s="65">
        <v>2848225648.7399998</v>
      </c>
      <c r="AC129" s="65">
        <v>110340361.15000001</v>
      </c>
      <c r="AD129" s="65">
        <v>280488837.98000002</v>
      </c>
      <c r="AE129" s="65">
        <v>200518097.40000001</v>
      </c>
      <c r="AF129" s="65">
        <v>343213419.5</v>
      </c>
      <c r="AG129" s="65">
        <v>266359545.38999999</v>
      </c>
      <c r="AH129" s="65">
        <v>379917451.91000003</v>
      </c>
      <c r="AI129" s="65">
        <v>188365808.71000001</v>
      </c>
      <c r="AJ129" s="65">
        <v>147750060.84</v>
      </c>
      <c r="AK129" s="65">
        <v>183596411.68000001</v>
      </c>
      <c r="AL129" s="65">
        <v>202518781.38</v>
      </c>
      <c r="AM129" s="65">
        <v>186138468.12</v>
      </c>
      <c r="AN129" s="65">
        <v>359018404.68000001</v>
      </c>
      <c r="AO129" s="1"/>
    </row>
  </sheetData>
  <mergeCells count="36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54:E54"/>
    <mergeCell ref="G54:I54"/>
    <mergeCell ref="B57:E57"/>
    <mergeCell ref="G57:I57"/>
    <mergeCell ref="B59:E59"/>
    <mergeCell ref="G59:I59"/>
    <mergeCell ref="B6:E6"/>
    <mergeCell ref="G6:I6"/>
    <mergeCell ref="B8:E8"/>
    <mergeCell ref="G8:I8"/>
    <mergeCell ref="B51:E51"/>
    <mergeCell ref="G51:I51"/>
    <mergeCell ref="B87:E87"/>
    <mergeCell ref="G87:I87"/>
    <mergeCell ref="B94:E94"/>
    <mergeCell ref="G94:I94"/>
    <mergeCell ref="B120:E120"/>
    <mergeCell ref="G120:I120"/>
    <mergeCell ref="B126:E126"/>
    <mergeCell ref="G126:I126"/>
    <mergeCell ref="B101:E101"/>
    <mergeCell ref="G101:I101"/>
    <mergeCell ref="B104:E104"/>
    <mergeCell ref="G104:I104"/>
    <mergeCell ref="B115:E115"/>
    <mergeCell ref="G115:I115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88282-0965-47FF-B1D5-48F71018175E}">
  <dimension ref="A1:AK24"/>
  <sheetViews>
    <sheetView showGridLines="0" topLeftCell="A3" workbookViewId="0">
      <selection activeCell="D10" sqref="D10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35.1796875" customWidth="1"/>
    <col min="4" max="4" width="17.6328125" customWidth="1"/>
    <col min="5" max="5" width="6.36328125" customWidth="1"/>
    <col min="6" max="6" width="0" hidden="1" customWidth="1"/>
    <col min="7" max="7" width="12.81640625" customWidth="1"/>
    <col min="8" max="8" width="10.7265625" customWidth="1"/>
    <col min="9" max="9" width="11.26953125" customWidth="1"/>
    <col min="10" max="10" width="11.54296875" customWidth="1"/>
    <col min="11" max="11" width="0" hidden="1" customWidth="1"/>
    <col min="12" max="12" width="11.453125" customWidth="1"/>
    <col min="13" max="14" width="10.90625" customWidth="1"/>
    <col min="15" max="15" width="0" hidden="1" customWidth="1"/>
    <col min="16" max="16" width="11.1796875" customWidth="1"/>
    <col min="17" max="18" width="11.08984375" customWidth="1"/>
    <col min="19" max="19" width="0" hidden="1" customWidth="1"/>
    <col min="20" max="20" width="11.36328125" customWidth="1"/>
    <col min="21" max="21" width="11.453125" customWidth="1"/>
    <col min="22" max="22" width="11.1796875" customWidth="1"/>
    <col min="23" max="37" width="0" hidden="1" customWidth="1"/>
    <col min="38" max="255" width="9.1796875" customWidth="1"/>
  </cols>
  <sheetData>
    <row r="1" spans="1:37" ht="12.5" customHeight="1" x14ac:dyDescent="0.25">
      <c r="A1" s="1"/>
      <c r="B1" s="1"/>
      <c r="C1" s="1"/>
      <c r="D1" s="1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47" t="s">
        <v>245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6" t="s">
        <v>212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52"/>
      <c r="C3" s="152" t="s">
        <v>223</v>
      </c>
      <c r="D3" s="156" t="s">
        <v>244</v>
      </c>
      <c r="E3" s="170" t="s">
        <v>209</v>
      </c>
      <c r="F3" s="170" t="s">
        <v>208</v>
      </c>
      <c r="G3" s="168" t="s">
        <v>207</v>
      </c>
      <c r="H3" s="156" t="s">
        <v>206</v>
      </c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ht="30" customHeight="1" x14ac:dyDescent="0.25">
      <c r="A4" s="1"/>
      <c r="B4" s="153"/>
      <c r="C4" s="153"/>
      <c r="D4" s="159"/>
      <c r="E4" s="169"/>
      <c r="F4" s="169"/>
      <c r="G4" s="169"/>
      <c r="H4" s="41" t="s">
        <v>199</v>
      </c>
      <c r="I4" s="89" t="s">
        <v>198</v>
      </c>
      <c r="J4" s="89" t="s">
        <v>197</v>
      </c>
      <c r="K4" s="89" t="s">
        <v>196</v>
      </c>
      <c r="L4" s="89" t="s">
        <v>195</v>
      </c>
      <c r="M4" s="89" t="s">
        <v>194</v>
      </c>
      <c r="N4" s="89" t="s">
        <v>193</v>
      </c>
      <c r="O4" s="89" t="s">
        <v>192</v>
      </c>
      <c r="P4" s="89" t="s">
        <v>191</v>
      </c>
      <c r="Q4" s="89" t="s">
        <v>190</v>
      </c>
      <c r="R4" s="89" t="s">
        <v>189</v>
      </c>
      <c r="S4" s="89" t="s">
        <v>188</v>
      </c>
      <c r="T4" s="89" t="s">
        <v>187</v>
      </c>
      <c r="U4" s="89" t="s">
        <v>186</v>
      </c>
      <c r="V4" s="89" t="s">
        <v>185</v>
      </c>
      <c r="W4" s="89" t="s">
        <v>184</v>
      </c>
      <c r="X4" s="1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s="120" customFormat="1" ht="12.75" customHeight="1" x14ac:dyDescent="0.2">
      <c r="A5" s="117"/>
      <c r="B5" s="117"/>
      <c r="C5" s="118">
        <v>1</v>
      </c>
      <c r="D5" s="118">
        <v>2</v>
      </c>
      <c r="E5" s="118">
        <v>3</v>
      </c>
      <c r="F5" s="118"/>
      <c r="G5" s="118">
        <v>4</v>
      </c>
      <c r="H5" s="118">
        <v>5</v>
      </c>
      <c r="I5" s="118">
        <v>6</v>
      </c>
      <c r="J5" s="118">
        <v>7</v>
      </c>
      <c r="K5" s="119"/>
      <c r="L5" s="118">
        <v>8</v>
      </c>
      <c r="M5" s="118">
        <v>9</v>
      </c>
      <c r="N5" s="118">
        <v>10</v>
      </c>
      <c r="O5" s="119"/>
      <c r="P5" s="118">
        <v>11</v>
      </c>
      <c r="Q5" s="118">
        <v>12</v>
      </c>
      <c r="R5" s="118">
        <v>13</v>
      </c>
      <c r="S5" s="119"/>
      <c r="T5" s="118">
        <v>14</v>
      </c>
      <c r="U5" s="118">
        <v>15</v>
      </c>
      <c r="V5" s="118">
        <v>16</v>
      </c>
      <c r="W5" s="119"/>
      <c r="X5" s="119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</row>
    <row r="6" spans="1:37" ht="19.5" customHeight="1" x14ac:dyDescent="0.25">
      <c r="A6" s="2"/>
      <c r="B6" s="166" t="s">
        <v>25</v>
      </c>
      <c r="C6" s="166"/>
      <c r="D6" s="166"/>
      <c r="E6" s="166"/>
      <c r="F6" s="167"/>
      <c r="G6" s="28">
        <v>66769500</v>
      </c>
      <c r="H6" s="28">
        <v>0</v>
      </c>
      <c r="I6" s="28">
        <v>0</v>
      </c>
      <c r="J6" s="7">
        <v>24989500</v>
      </c>
      <c r="K6" s="64">
        <v>24989500</v>
      </c>
      <c r="L6" s="28">
        <v>800000</v>
      </c>
      <c r="M6" s="28">
        <v>0</v>
      </c>
      <c r="N6" s="7">
        <v>1200000</v>
      </c>
      <c r="O6" s="64">
        <v>2000000</v>
      </c>
      <c r="P6" s="28">
        <v>0</v>
      </c>
      <c r="Q6" s="28">
        <v>0</v>
      </c>
      <c r="R6" s="7">
        <v>0</v>
      </c>
      <c r="S6" s="64">
        <v>0</v>
      </c>
      <c r="T6" s="28">
        <v>0</v>
      </c>
      <c r="U6" s="28">
        <v>0</v>
      </c>
      <c r="V6" s="7">
        <v>39780000</v>
      </c>
      <c r="W6" s="63">
        <v>39780000</v>
      </c>
      <c r="X6" s="33"/>
      <c r="Y6" s="65">
        <v>66769500</v>
      </c>
      <c r="Z6" s="65">
        <v>0</v>
      </c>
      <c r="AA6" s="65">
        <v>0</v>
      </c>
      <c r="AB6" s="65">
        <v>24989500</v>
      </c>
      <c r="AC6" s="65">
        <v>800000</v>
      </c>
      <c r="AD6" s="65">
        <v>0</v>
      </c>
      <c r="AE6" s="65">
        <v>1200000</v>
      </c>
      <c r="AF6" s="65">
        <v>0</v>
      </c>
      <c r="AG6" s="65">
        <v>0</v>
      </c>
      <c r="AH6" s="65">
        <v>0</v>
      </c>
      <c r="AI6" s="65">
        <v>0</v>
      </c>
      <c r="AJ6" s="65">
        <v>0</v>
      </c>
      <c r="AK6" s="65">
        <v>39780000</v>
      </c>
    </row>
    <row r="7" spans="1:37" ht="22" customHeight="1" x14ac:dyDescent="0.25">
      <c r="A7" s="2"/>
      <c r="B7" s="95"/>
      <c r="C7" s="9" t="s">
        <v>21</v>
      </c>
      <c r="D7" s="36" t="s">
        <v>243</v>
      </c>
      <c r="E7" s="61"/>
      <c r="F7" s="60"/>
      <c r="G7" s="22">
        <v>39780000</v>
      </c>
      <c r="H7" s="22">
        <v>0</v>
      </c>
      <c r="I7" s="22">
        <v>0</v>
      </c>
      <c r="J7" s="22">
        <v>0</v>
      </c>
      <c r="K7" s="21">
        <v>0</v>
      </c>
      <c r="L7" s="22">
        <v>0</v>
      </c>
      <c r="M7" s="22">
        <v>0</v>
      </c>
      <c r="N7" s="22">
        <v>0</v>
      </c>
      <c r="O7" s="21">
        <v>0</v>
      </c>
      <c r="P7" s="22">
        <v>0</v>
      </c>
      <c r="Q7" s="22">
        <v>0</v>
      </c>
      <c r="R7" s="22">
        <v>0</v>
      </c>
      <c r="S7" s="21">
        <v>0</v>
      </c>
      <c r="T7" s="22">
        <v>0</v>
      </c>
      <c r="U7" s="22">
        <v>0</v>
      </c>
      <c r="V7" s="22">
        <v>39780000</v>
      </c>
      <c r="W7" s="21">
        <v>39780000</v>
      </c>
      <c r="X7" s="34"/>
      <c r="Y7" s="65">
        <v>39780000</v>
      </c>
      <c r="Z7" s="65">
        <v>0</v>
      </c>
      <c r="AA7" s="65">
        <v>0</v>
      </c>
      <c r="AB7" s="65">
        <v>0</v>
      </c>
      <c r="AC7" s="65">
        <v>0</v>
      </c>
      <c r="AD7" s="65">
        <v>0</v>
      </c>
      <c r="AE7" s="65">
        <v>0</v>
      </c>
      <c r="AF7" s="65">
        <v>0</v>
      </c>
      <c r="AG7" s="65">
        <v>0</v>
      </c>
      <c r="AH7" s="65">
        <v>0</v>
      </c>
      <c r="AI7" s="65">
        <v>0</v>
      </c>
      <c r="AJ7" s="65">
        <v>0</v>
      </c>
      <c r="AK7" s="65">
        <v>39780000</v>
      </c>
    </row>
    <row r="8" spans="1:37" ht="26.5" customHeight="1" x14ac:dyDescent="0.25">
      <c r="A8" s="2"/>
      <c r="B8" s="94"/>
      <c r="C8" s="37" t="s">
        <v>21</v>
      </c>
      <c r="D8" s="58" t="s">
        <v>242</v>
      </c>
      <c r="E8" s="57"/>
      <c r="F8" s="56"/>
      <c r="G8" s="21">
        <v>26989500</v>
      </c>
      <c r="H8" s="21">
        <v>0</v>
      </c>
      <c r="I8" s="21">
        <v>0</v>
      </c>
      <c r="J8" s="21">
        <v>24989500</v>
      </c>
      <c r="K8" s="21">
        <v>24989500</v>
      </c>
      <c r="L8" s="21">
        <v>800000</v>
      </c>
      <c r="M8" s="21">
        <v>0</v>
      </c>
      <c r="N8" s="21">
        <v>1200000</v>
      </c>
      <c r="O8" s="21">
        <v>2000000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4"/>
      <c r="Y8" s="65">
        <v>26989500</v>
      </c>
      <c r="Z8" s="65">
        <v>0</v>
      </c>
      <c r="AA8" s="65">
        <v>0</v>
      </c>
      <c r="AB8" s="65">
        <v>24989500</v>
      </c>
      <c r="AC8" s="65">
        <v>800000</v>
      </c>
      <c r="AD8" s="65">
        <v>0</v>
      </c>
      <c r="AE8" s="65">
        <v>1200000</v>
      </c>
      <c r="AF8" s="65">
        <v>0</v>
      </c>
      <c r="AG8" s="65">
        <v>0</v>
      </c>
      <c r="AH8" s="65">
        <v>0</v>
      </c>
      <c r="AI8" s="65">
        <v>0</v>
      </c>
      <c r="AJ8" s="65">
        <v>0</v>
      </c>
      <c r="AK8" s="65">
        <v>0</v>
      </c>
    </row>
    <row r="9" spans="1:37" ht="23.5" customHeight="1" x14ac:dyDescent="0.25">
      <c r="A9" s="1"/>
      <c r="B9" s="93"/>
      <c r="C9" s="99" t="s">
        <v>241</v>
      </c>
      <c r="D9" s="35" t="s">
        <v>0</v>
      </c>
      <c r="E9" s="35" t="s">
        <v>0</v>
      </c>
      <c r="F9" s="35" t="s">
        <v>0</v>
      </c>
      <c r="G9" s="50">
        <v>66769500</v>
      </c>
      <c r="H9" s="50">
        <v>0</v>
      </c>
      <c r="I9" s="50">
        <v>0</v>
      </c>
      <c r="J9" s="50">
        <v>24989500</v>
      </c>
      <c r="K9" s="50">
        <v>24989500</v>
      </c>
      <c r="L9" s="50">
        <v>800000</v>
      </c>
      <c r="M9" s="50">
        <v>0</v>
      </c>
      <c r="N9" s="50">
        <v>1200000</v>
      </c>
      <c r="O9" s="50">
        <v>2000000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39780000</v>
      </c>
      <c r="W9" s="50">
        <v>39780000</v>
      </c>
      <c r="X9" s="34"/>
      <c r="Y9" s="65">
        <v>66769500</v>
      </c>
      <c r="Z9" s="65">
        <v>0</v>
      </c>
      <c r="AA9" s="65">
        <v>0</v>
      </c>
      <c r="AB9" s="65">
        <v>24989500</v>
      </c>
      <c r="AC9" s="65">
        <v>800000</v>
      </c>
      <c r="AD9" s="65">
        <v>0</v>
      </c>
      <c r="AE9" s="65">
        <v>1200000</v>
      </c>
      <c r="AF9" s="65">
        <v>0</v>
      </c>
      <c r="AG9" s="65">
        <v>0</v>
      </c>
      <c r="AH9" s="65">
        <v>0</v>
      </c>
      <c r="AI9" s="65">
        <v>0</v>
      </c>
      <c r="AJ9" s="65">
        <v>0</v>
      </c>
      <c r="AK9" s="65">
        <v>39780000</v>
      </c>
    </row>
    <row r="10" spans="1:37" ht="18" customHeight="1" x14ac:dyDescent="0.25">
      <c r="A10" s="1"/>
      <c r="B10" s="93"/>
      <c r="C10" s="122" t="s">
        <v>240</v>
      </c>
      <c r="D10" s="8" t="s">
        <v>0</v>
      </c>
      <c r="E10" s="8" t="s">
        <v>0</v>
      </c>
      <c r="F10" s="8" t="s">
        <v>0</v>
      </c>
      <c r="G10" s="51">
        <v>3366941448.7399998</v>
      </c>
      <c r="H10" s="51">
        <v>114294761.15000001</v>
      </c>
      <c r="I10" s="51">
        <v>370508774.61000001</v>
      </c>
      <c r="J10" s="51">
        <v>248191134.03</v>
      </c>
      <c r="K10" s="51">
        <v>732994669.78999996</v>
      </c>
      <c r="L10" s="51">
        <v>510253754.13</v>
      </c>
      <c r="M10" s="51">
        <v>307657226.45999998</v>
      </c>
      <c r="N10" s="51">
        <v>389331088.54000002</v>
      </c>
      <c r="O10" s="51">
        <v>1207242069.1300001</v>
      </c>
      <c r="P10" s="51">
        <v>237658959.27000001</v>
      </c>
      <c r="Q10" s="51">
        <v>157311760.84</v>
      </c>
      <c r="R10" s="51">
        <v>201356118.68000001</v>
      </c>
      <c r="S10" s="51">
        <v>596326838.78999996</v>
      </c>
      <c r="T10" s="51">
        <v>214094618.00999999</v>
      </c>
      <c r="U10" s="51">
        <v>213993348.34</v>
      </c>
      <c r="V10" s="51">
        <v>402289904.68000001</v>
      </c>
      <c r="W10" s="51">
        <v>830377871.02999997</v>
      </c>
      <c r="X10" s="38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39.5" customHeight="1" x14ac:dyDescent="0.25">
      <c r="A11" s="1"/>
      <c r="B11" s="1"/>
      <c r="C11" s="99" t="s">
        <v>239</v>
      </c>
      <c r="D11" s="35" t="s">
        <v>0</v>
      </c>
      <c r="E11" s="35" t="s">
        <v>0</v>
      </c>
      <c r="F11" s="35" t="s">
        <v>0</v>
      </c>
      <c r="G11" s="50">
        <v>-1272600</v>
      </c>
      <c r="H11" s="50">
        <v>2583879.0099999905</v>
      </c>
      <c r="I11" s="50">
        <v>36604995.229999959</v>
      </c>
      <c r="J11" s="50">
        <v>-19885261.129999995</v>
      </c>
      <c r="K11" s="50">
        <v>19303613.110000014</v>
      </c>
      <c r="L11" s="50">
        <v>-31506900.5</v>
      </c>
      <c r="M11" s="50">
        <v>59996102.189999998</v>
      </c>
      <c r="N11" s="50">
        <v>-1916631.9800000191</v>
      </c>
      <c r="O11" s="50">
        <v>26572569.7099998</v>
      </c>
      <c r="P11" s="50">
        <v>38898628.849999994</v>
      </c>
      <c r="Q11" s="50">
        <v>-9644196.5699999928</v>
      </c>
      <c r="R11" s="50">
        <v>4787320.8400000036</v>
      </c>
      <c r="S11" s="50">
        <v>34041753.120000005</v>
      </c>
      <c r="T11" s="50">
        <v>14775881.540000021</v>
      </c>
      <c r="U11" s="50">
        <v>-15526235.950000018</v>
      </c>
      <c r="V11" s="50">
        <v>-80440181.530000031</v>
      </c>
      <c r="W11" s="50">
        <v>-81190535.939999938</v>
      </c>
      <c r="X11" s="34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24.5" customHeight="1" x14ac:dyDescent="0.25">
      <c r="C12" s="131" t="s">
        <v>258</v>
      </c>
      <c r="D12" s="132" t="s">
        <v>0</v>
      </c>
      <c r="E12" s="133" t="s">
        <v>0</v>
      </c>
      <c r="F12" s="134"/>
      <c r="G12" s="135">
        <f>G14-G15</f>
        <v>0</v>
      </c>
      <c r="H12" s="135">
        <f t="shared" ref="H12:V12" si="0">H14-H15</f>
        <v>0</v>
      </c>
      <c r="I12" s="135">
        <f t="shared" si="0"/>
        <v>0</v>
      </c>
      <c r="J12" s="135">
        <f t="shared" si="0"/>
        <v>0</v>
      </c>
      <c r="K12" s="135">
        <f t="shared" si="0"/>
        <v>0</v>
      </c>
      <c r="L12" s="135">
        <f t="shared" si="0"/>
        <v>12203287.390000001</v>
      </c>
      <c r="M12" s="135">
        <f t="shared" si="0"/>
        <v>-12203287.390000001</v>
      </c>
      <c r="N12" s="135">
        <f t="shared" si="0"/>
        <v>0</v>
      </c>
      <c r="O12" s="135">
        <f t="shared" si="0"/>
        <v>0</v>
      </c>
      <c r="P12" s="135">
        <f t="shared" si="0"/>
        <v>0</v>
      </c>
      <c r="Q12" s="135">
        <f t="shared" si="0"/>
        <v>0</v>
      </c>
      <c r="R12" s="135">
        <f t="shared" si="0"/>
        <v>0</v>
      </c>
      <c r="S12" s="135">
        <f t="shared" si="0"/>
        <v>0</v>
      </c>
      <c r="T12" s="135">
        <f t="shared" si="0"/>
        <v>0</v>
      </c>
      <c r="U12" s="135">
        <f t="shared" si="0"/>
        <v>0</v>
      </c>
      <c r="V12" s="135">
        <f t="shared" si="0"/>
        <v>0</v>
      </c>
    </row>
    <row r="13" spans="1:37" x14ac:dyDescent="0.25">
      <c r="C13" s="134" t="s">
        <v>216</v>
      </c>
      <c r="D13" s="136" t="s">
        <v>0</v>
      </c>
      <c r="E13" s="137" t="s">
        <v>0</v>
      </c>
      <c r="F13" s="134"/>
      <c r="G13" s="138"/>
      <c r="H13" s="134"/>
      <c r="I13" s="139"/>
      <c r="J13" s="140"/>
      <c r="K13" s="140"/>
      <c r="L13" s="139"/>
      <c r="M13" s="139"/>
      <c r="N13" s="139"/>
      <c r="O13" s="139"/>
      <c r="P13" s="141"/>
      <c r="Q13" s="141"/>
      <c r="R13" s="139"/>
      <c r="S13" s="139"/>
      <c r="T13" s="134"/>
      <c r="U13" s="134"/>
      <c r="V13" s="142"/>
    </row>
    <row r="14" spans="1:37" ht="23" customHeight="1" x14ac:dyDescent="0.25">
      <c r="C14" s="143" t="s">
        <v>259</v>
      </c>
      <c r="D14" s="136" t="s">
        <v>0</v>
      </c>
      <c r="E14" s="136" t="s">
        <v>0</v>
      </c>
      <c r="F14" s="134"/>
      <c r="G14" s="135">
        <f>H14+I14+J14+L14+M14+N14+P14+Q14+R14+T14+U14+V14</f>
        <v>12203287.390000001</v>
      </c>
      <c r="H14" s="140"/>
      <c r="I14" s="140"/>
      <c r="J14" s="140"/>
      <c r="K14" s="140"/>
      <c r="L14" s="140">
        <v>12203287.390000001</v>
      </c>
      <c r="M14" s="140"/>
      <c r="N14" s="140"/>
      <c r="O14" s="140"/>
      <c r="P14" s="144"/>
      <c r="Q14" s="144"/>
      <c r="R14" s="140"/>
      <c r="S14" s="140"/>
      <c r="T14" s="140"/>
      <c r="U14" s="140"/>
      <c r="V14" s="140"/>
    </row>
    <row r="15" spans="1:37" ht="22" customHeight="1" x14ac:dyDescent="0.35">
      <c r="C15" s="143" t="s">
        <v>260</v>
      </c>
      <c r="D15" s="136" t="s">
        <v>0</v>
      </c>
      <c r="E15" s="136" t="s">
        <v>0</v>
      </c>
      <c r="F15" s="145"/>
      <c r="G15" s="135">
        <f>H15+I15+J15+L15+M15+N15+P15+Q15+R15+T15+U15+V15</f>
        <v>12203287.390000001</v>
      </c>
      <c r="H15" s="146"/>
      <c r="I15" s="140"/>
      <c r="J15" s="140"/>
      <c r="K15" s="140"/>
      <c r="L15" s="140"/>
      <c r="M15" s="140">
        <v>12203287.390000001</v>
      </c>
      <c r="N15" s="140"/>
      <c r="O15" s="140"/>
      <c r="P15" s="144"/>
      <c r="Q15" s="144"/>
      <c r="R15" s="140"/>
      <c r="S15" s="140"/>
      <c r="T15" s="140"/>
      <c r="U15" s="140"/>
      <c r="V15" s="140"/>
    </row>
    <row r="16" spans="1:37" ht="15.5" x14ac:dyDescent="0.35">
      <c r="C16" s="163" t="s">
        <v>261</v>
      </c>
      <c r="D16" s="164"/>
      <c r="E16" s="165"/>
      <c r="F16" s="145"/>
      <c r="G16" s="135">
        <f>G11+G12</f>
        <v>-1272600</v>
      </c>
      <c r="H16" s="135">
        <f t="shared" ref="H16:V16" si="1">H11+H12</f>
        <v>2583879.0099999905</v>
      </c>
      <c r="I16" s="135">
        <f t="shared" si="1"/>
        <v>36604995.229999959</v>
      </c>
      <c r="J16" s="135">
        <f t="shared" si="1"/>
        <v>-19885261.129999995</v>
      </c>
      <c r="K16" s="135">
        <f t="shared" si="1"/>
        <v>19303613.110000014</v>
      </c>
      <c r="L16" s="135">
        <f t="shared" si="1"/>
        <v>-19303613.109999999</v>
      </c>
      <c r="M16" s="135">
        <f t="shared" si="1"/>
        <v>47792814.799999997</v>
      </c>
      <c r="N16" s="135">
        <f t="shared" si="1"/>
        <v>-1916631.9800000191</v>
      </c>
      <c r="O16" s="135">
        <f t="shared" si="1"/>
        <v>26572569.7099998</v>
      </c>
      <c r="P16" s="135">
        <f t="shared" si="1"/>
        <v>38898628.849999994</v>
      </c>
      <c r="Q16" s="135">
        <f t="shared" si="1"/>
        <v>-9644196.5699999928</v>
      </c>
      <c r="R16" s="135">
        <f t="shared" si="1"/>
        <v>4787320.8400000036</v>
      </c>
      <c r="S16" s="135">
        <f t="shared" si="1"/>
        <v>34041753.120000005</v>
      </c>
      <c r="T16" s="135">
        <f t="shared" si="1"/>
        <v>14775881.540000021</v>
      </c>
      <c r="U16" s="135">
        <f t="shared" si="1"/>
        <v>-15526235.950000018</v>
      </c>
      <c r="V16" s="135">
        <f t="shared" si="1"/>
        <v>-80440181.530000031</v>
      </c>
    </row>
    <row r="17" spans="3:22" hidden="1" x14ac:dyDescent="0.25">
      <c r="J17" s="135">
        <f>H16+I16+J16+L16</f>
        <v>-4.4703483581542969E-8</v>
      </c>
      <c r="N17" s="135">
        <f>M16+N16</f>
        <v>45876182.819999978</v>
      </c>
    </row>
    <row r="20" spans="3:22" ht="15.5" x14ac:dyDescent="0.35">
      <c r="C20" s="124" t="s">
        <v>253</v>
      </c>
      <c r="D20" s="125"/>
      <c r="E20" s="126"/>
      <c r="F20" s="126"/>
      <c r="G20" s="126"/>
      <c r="H20" s="126"/>
      <c r="I20" s="126"/>
      <c r="J20" s="162"/>
      <c r="K20" s="162"/>
      <c r="L20" s="162"/>
      <c r="M20" s="127"/>
      <c r="N20" s="127"/>
      <c r="O20" s="127"/>
      <c r="P20" s="127"/>
      <c r="Q20" s="128"/>
      <c r="R20" s="127"/>
      <c r="S20" s="127"/>
      <c r="T20" s="127"/>
      <c r="U20" s="127"/>
      <c r="V20" s="127"/>
    </row>
    <row r="21" spans="3:22" ht="15.5" x14ac:dyDescent="0.35">
      <c r="C21" s="124" t="s">
        <v>254</v>
      </c>
      <c r="D21" s="129"/>
      <c r="E21" s="126"/>
      <c r="F21" s="126"/>
      <c r="G21" s="126"/>
      <c r="H21" s="126"/>
      <c r="I21" s="126"/>
      <c r="J21" s="162" t="s">
        <v>255</v>
      </c>
      <c r="K21" s="162"/>
      <c r="L21" s="162"/>
      <c r="M21" s="127"/>
      <c r="N21" s="127"/>
      <c r="O21" s="127"/>
      <c r="P21" s="127"/>
      <c r="Q21" s="128"/>
      <c r="R21" s="127"/>
      <c r="S21" s="127"/>
      <c r="T21" s="127"/>
      <c r="U21" s="127"/>
      <c r="V21" s="127"/>
    </row>
    <row r="22" spans="3:22" x14ac:dyDescent="0.25">
      <c r="C22" s="126"/>
      <c r="D22" s="129"/>
      <c r="E22" s="126"/>
      <c r="F22" s="126"/>
      <c r="G22" s="126"/>
      <c r="H22" s="126"/>
      <c r="I22" s="126"/>
      <c r="J22" s="130"/>
      <c r="K22" s="130"/>
      <c r="L22" s="130"/>
      <c r="M22" s="127"/>
      <c r="N22" s="127"/>
      <c r="O22" s="127"/>
      <c r="P22" s="127"/>
      <c r="Q22" s="128"/>
      <c r="R22" s="127"/>
      <c r="S22" s="127"/>
      <c r="T22" s="127"/>
      <c r="U22" s="127"/>
      <c r="V22" s="127"/>
    </row>
    <row r="23" spans="3:22" x14ac:dyDescent="0.25">
      <c r="C23" s="126"/>
      <c r="D23" s="129"/>
      <c r="E23" s="126"/>
      <c r="F23" s="126"/>
      <c r="G23" s="126"/>
      <c r="H23" s="126"/>
      <c r="I23" s="126"/>
      <c r="J23" s="130"/>
      <c r="K23" s="130"/>
      <c r="L23" s="130"/>
      <c r="M23" s="127"/>
      <c r="N23" s="127"/>
      <c r="O23" s="127"/>
      <c r="P23" s="127"/>
      <c r="Q23" s="128"/>
      <c r="R23" s="127"/>
      <c r="S23" s="127"/>
      <c r="T23" s="127"/>
      <c r="U23" s="127"/>
      <c r="V23" s="127"/>
    </row>
    <row r="24" spans="3:22" ht="15.5" x14ac:dyDescent="0.35">
      <c r="C24" s="124" t="s">
        <v>256</v>
      </c>
      <c r="D24" s="129"/>
      <c r="E24" s="126"/>
      <c r="F24" s="126"/>
      <c r="G24" s="126"/>
      <c r="H24" s="126"/>
      <c r="I24" s="126"/>
      <c r="J24" s="162" t="s">
        <v>257</v>
      </c>
      <c r="K24" s="162"/>
      <c r="L24" s="162"/>
      <c r="M24" s="127"/>
      <c r="N24" s="127"/>
      <c r="O24" s="127"/>
      <c r="P24" s="127"/>
      <c r="Q24" s="128"/>
      <c r="R24" s="127"/>
      <c r="S24" s="127"/>
      <c r="T24" s="127"/>
      <c r="U24" s="127"/>
      <c r="V24" s="127"/>
    </row>
  </sheetData>
  <mergeCells count="12">
    <mergeCell ref="C3:C4"/>
    <mergeCell ref="B3:B4"/>
    <mergeCell ref="G3:G4"/>
    <mergeCell ref="H3:W3"/>
    <mergeCell ref="F3:F4"/>
    <mergeCell ref="E3:E4"/>
    <mergeCell ref="D3:D4"/>
    <mergeCell ref="J20:L20"/>
    <mergeCell ref="J21:L21"/>
    <mergeCell ref="J24:L24"/>
    <mergeCell ref="C16:E16"/>
    <mergeCell ref="B6:F6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2023-07-13T06:41:19Z</cp:lastPrinted>
  <dcterms:created xsi:type="dcterms:W3CDTF">2023-07-12T12:30:08Z</dcterms:created>
  <dcterms:modified xsi:type="dcterms:W3CDTF">2023-07-13T07:34:41Z</dcterms:modified>
</cp:coreProperties>
</file>